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225" windowWidth="9720" windowHeight="9000" tabRatio="431" activeTab="4"/>
  </bookViews>
  <sheets>
    <sheet name="Titul" sheetId="4" r:id="rId1"/>
    <sheet name="Děti" sheetId="5" r:id="rId2"/>
    <sheet name="Kadetky" sheetId="6" r:id="rId3"/>
    <sheet name="Juniorky" sheetId="1" r:id="rId4"/>
    <sheet name="Seniorky" sheetId="2" r:id="rId5"/>
  </sheets>
  <definedNames>
    <definedName name="_xlnm._FilterDatabase" localSheetId="3" hidden="1">Juniorky!$A$2:$J$16</definedName>
    <definedName name="_xlnm._FilterDatabase" localSheetId="4" hidden="1">Seniorky!$C$1:$C$35</definedName>
  </definedNames>
  <calcPr calcId="145621" calcMode="manual"/>
</workbook>
</file>

<file path=xl/calcChain.xml><?xml version="1.0" encoding="utf-8"?>
<calcChain xmlns="http://schemas.openxmlformats.org/spreadsheetml/2006/main">
  <c r="I3" i="2"/>
  <c r="I9" i="1" l="1"/>
  <c r="I28" l="1"/>
  <c r="I15" l="1"/>
  <c r="I12"/>
  <c r="I5"/>
  <c r="I8"/>
  <c r="I14"/>
  <c r="I7"/>
  <c r="I16"/>
  <c r="I6"/>
  <c r="I3"/>
  <c r="I4"/>
  <c r="I13"/>
  <c r="I10"/>
  <c r="I11"/>
  <c r="I23" i="6" l="1"/>
  <c r="I24"/>
  <c r="I25"/>
  <c r="I13"/>
  <c r="I8"/>
  <c r="I6"/>
  <c r="I14"/>
  <c r="I7"/>
  <c r="I11"/>
  <c r="I15"/>
  <c r="I10"/>
  <c r="I9"/>
  <c r="I4"/>
  <c r="I26"/>
  <c r="I19"/>
  <c r="I3"/>
  <c r="I12"/>
  <c r="I5"/>
  <c r="I24" i="2" l="1"/>
  <c r="I40" i="1" l="1"/>
  <c r="I41"/>
  <c r="I42"/>
  <c r="I25"/>
  <c r="I27"/>
  <c r="I23"/>
  <c r="I20"/>
  <c r="I21"/>
  <c r="I26"/>
  <c r="I22"/>
  <c r="I24"/>
  <c r="I46"/>
  <c r="I32"/>
  <c r="I33"/>
  <c r="I36"/>
  <c r="I35"/>
  <c r="I34"/>
  <c r="I29" i="2" l="1"/>
  <c r="I28"/>
  <c r="I19"/>
  <c r="I20"/>
  <c r="I18"/>
  <c r="I15" i="5"/>
  <c r="I11"/>
  <c r="I3"/>
  <c r="I5"/>
  <c r="I4"/>
  <c r="I7"/>
  <c r="I6"/>
  <c r="I12" i="2"/>
  <c r="I6"/>
  <c r="I9"/>
  <c r="I10" l="1"/>
  <c r="I5"/>
  <c r="I14"/>
  <c r="I11"/>
  <c r="I7"/>
  <c r="I8"/>
  <c r="I4"/>
  <c r="I13"/>
</calcChain>
</file>

<file path=xl/sharedStrings.xml><?xml version="1.0" encoding="utf-8"?>
<sst xmlns="http://schemas.openxmlformats.org/spreadsheetml/2006/main" count="379" uniqueCount="150">
  <si>
    <t>Celkové výsledky</t>
  </si>
  <si>
    <t>Klub</t>
  </si>
  <si>
    <t>A</t>
  </si>
  <si>
    <t>B</t>
  </si>
  <si>
    <t>C</t>
  </si>
  <si>
    <t>Pořadí</t>
  </si>
  <si>
    <t>#</t>
  </si>
  <si>
    <t>D</t>
  </si>
  <si>
    <t>E</t>
  </si>
  <si>
    <t>Výsl.</t>
  </si>
  <si>
    <t>Jméno</t>
  </si>
  <si>
    <t>MICHELLE Karviná</t>
  </si>
  <si>
    <t>Juventus Karviná</t>
  </si>
  <si>
    <t>AMA Opava</t>
  </si>
  <si>
    <t>Kateřina Koplová</t>
  </si>
  <si>
    <t>Lucie Kuzarová</t>
  </si>
  <si>
    <t>Kateřina Doležalová</t>
  </si>
  <si>
    <t>Saltatrix Šenov</t>
  </si>
  <si>
    <t>Mohelnické mažoretky ZUŠ Mohelnice</t>
  </si>
  <si>
    <t>SÓLO S REKVIZITOU - SENIORKY</t>
  </si>
  <si>
    <t>Eva Steppanová</t>
  </si>
  <si>
    <t>Beáta Vodičková</t>
  </si>
  <si>
    <t>Šance Hranice</t>
  </si>
  <si>
    <t>Martina Nováková</t>
  </si>
  <si>
    <t>ZIK ZAK Bublinky Vratimov</t>
  </si>
  <si>
    <t>SÓLO S REKVIZITOU - JUNIORKY</t>
  </si>
  <si>
    <t>Daniela Vodová
Táňa Tomanová</t>
  </si>
  <si>
    <t>DUO S REKVIZITOU - JUNIORKY</t>
  </si>
  <si>
    <t>Kateřina Doležalová
Michaela Doležalová</t>
  </si>
  <si>
    <t>Martina Nováková
Kamila Šindlerová</t>
  </si>
  <si>
    <t>Porota</t>
  </si>
  <si>
    <t>C - Eva Vajsová</t>
  </si>
  <si>
    <t>1</t>
  </si>
  <si>
    <t>2</t>
  </si>
  <si>
    <t>3</t>
  </si>
  <si>
    <t>4</t>
  </si>
  <si>
    <t>5</t>
  </si>
  <si>
    <t>6</t>
  </si>
  <si>
    <t>11</t>
  </si>
  <si>
    <t>12</t>
  </si>
  <si>
    <t>7</t>
  </si>
  <si>
    <t>8</t>
  </si>
  <si>
    <t>13</t>
  </si>
  <si>
    <t>14</t>
  </si>
  <si>
    <t>Magistrát města Havířov
Andria, o. s. Havířov</t>
  </si>
  <si>
    <t>Magdaléna Přenosilová</t>
  </si>
  <si>
    <t>Mažoretky ELITÉ Ostrava - BAMBINO</t>
  </si>
  <si>
    <t>Veronika Konetzná</t>
  </si>
  <si>
    <t>Mažoretky Poupata Ostrava</t>
  </si>
  <si>
    <t>Eliška Burzová</t>
  </si>
  <si>
    <t>Kristýna Klepáčová</t>
  </si>
  <si>
    <t>TJ Mošnov</t>
  </si>
  <si>
    <t>SÓLO BATON - DĚTI</t>
  </si>
  <si>
    <t>Michalea Horská
Michaela Olšoková</t>
  </si>
  <si>
    <t>DUO BATON - DĚTI</t>
  </si>
  <si>
    <t>Vanessa Sokolová
Michaela Olšoková
Nikol Smrčková
Lucie Hodásová
Nikola Tomašková
Adéla Cieślarová
Tereza Volková</t>
  </si>
  <si>
    <t>MINI FORMACE - DĚTI</t>
  </si>
  <si>
    <t>SÓLO BATON - KADETKY</t>
  </si>
  <si>
    <t>DUO BATON - KADETKY</t>
  </si>
  <si>
    <t>MINI FORMACE - KADETKY</t>
  </si>
  <si>
    <t>Alžběta Černá</t>
  </si>
  <si>
    <t>Kristýna Kánová</t>
  </si>
  <si>
    <t>Lucie Turková</t>
  </si>
  <si>
    <t>Natálie Lysáková</t>
  </si>
  <si>
    <t>Mažoretky ELITÉ Ostrava - BABIES</t>
  </si>
  <si>
    <t>Aneta Kováříková</t>
  </si>
  <si>
    <t>Zuzana Tydlačková</t>
  </si>
  <si>
    <t>Adéla Zwyrtková</t>
  </si>
  <si>
    <t>BABYDIXI Karviná</t>
  </si>
  <si>
    <t>Barbora Krystková</t>
  </si>
  <si>
    <t>Karin Teichmanová</t>
  </si>
  <si>
    <t>Martina Jandová</t>
  </si>
  <si>
    <t>Kateřina Begalčisová</t>
  </si>
  <si>
    <t>Miroslava Vaľanyová</t>
  </si>
  <si>
    <t>Andrea Konečná</t>
  </si>
  <si>
    <t>Aneta Kováříková
Kristýna Kánová</t>
  </si>
  <si>
    <t>Alžběta Černá
Nikol Fabiánová
Eva Plačková
Lucie Pokorná
Tereza Valíková
Adéla Vilášková</t>
  </si>
  <si>
    <t>Andrea Konečná
Natálie Lysáková
Barbora Krystková
Martina Jandová
Kateřina Teichmannová
Adéla Bestová
Michaela Nemcová</t>
  </si>
  <si>
    <t>Michaela Horská
Petra Domonkošová
Kateřina Paululiková
Natálie Golasowská
Iva Kalousková
Terka Valachová
Nikol Motyková</t>
  </si>
  <si>
    <t>Alžběta Černá
Nikol Fabiánová
Klára Pírková</t>
  </si>
  <si>
    <t>A - Miloslav Hlouš</t>
  </si>
  <si>
    <t>E - Oton Hila</t>
  </si>
  <si>
    <t>B - Marcela Synková</t>
  </si>
  <si>
    <t>D - Pavla Slamečková</t>
  </si>
  <si>
    <t>Daniela Jordánová</t>
  </si>
  <si>
    <t>AMA Opava I</t>
  </si>
  <si>
    <t>AMA Opava II</t>
  </si>
  <si>
    <t>SÓLO BATON - JUNIORKY</t>
  </si>
  <si>
    <t>MINIFORMACE  - JUNIORKY</t>
  </si>
  <si>
    <t>SÓLO BATON - SENIORKY</t>
  </si>
  <si>
    <t>DUO BATON - SENIORKY</t>
  </si>
  <si>
    <t>MINIFORMACE  - SENIORKY</t>
  </si>
  <si>
    <t>DUO BATON - JUNIORKY</t>
  </si>
  <si>
    <t>Daniela Danzerová</t>
  </si>
  <si>
    <t xml:space="preserve">Eliška Šeděnková </t>
  </si>
  <si>
    <t>Barbora Hronková</t>
  </si>
  <si>
    <t xml:space="preserve">Gabriela Jiříčková </t>
  </si>
  <si>
    <t>Hana Mrázková</t>
  </si>
  <si>
    <t>Michaela Gřundělová</t>
  </si>
  <si>
    <t>Zuzana Macečková</t>
  </si>
  <si>
    <t>Petra Nawalaná</t>
  </si>
  <si>
    <t>MINIDIXI Karviná</t>
  </si>
  <si>
    <t>Mažoretky ELITÉ Ostrava - MINIES</t>
  </si>
  <si>
    <t>Nicola Trzaskaliková</t>
  </si>
  <si>
    <t xml:space="preserve">Veronika Kubaláková </t>
  </si>
  <si>
    <t>Tereza Drobišová</t>
  </si>
  <si>
    <t>ZIK ZAK Kostičky Vratimov</t>
  </si>
  <si>
    <t>Anna Jakubcová
Zuzana Pártlová</t>
  </si>
  <si>
    <t>Kristýny Foltýnová
Kateřina Švecová</t>
  </si>
  <si>
    <t>Barbora Hronková
Michaela Gřundělová</t>
  </si>
  <si>
    <t>Kateřina Glučová
Klára Jamniczová</t>
  </si>
  <si>
    <t>Denisa Rajchartová
Vanesa Rajchartová</t>
  </si>
  <si>
    <t>Pražské mažoretky</t>
  </si>
  <si>
    <t>Petra Langrová
Barbora Kučová</t>
  </si>
  <si>
    <t>ZIK ZAK Vratimov</t>
  </si>
  <si>
    <t>KateřinaŠajtarová
Zuzana Tydlačková</t>
  </si>
  <si>
    <t>Kristýna Foltýnová
Kateřina Švecová
Michaela Studená
Veronika Vaľanyová
Miroslava Vaľanyová</t>
  </si>
  <si>
    <t>Barbora Hronková
Michaela Gřundělová
Veronika Kubaláková
Pavla Jakůbková</t>
  </si>
  <si>
    <t>Tereza Hančová
Adéla Lacková
Kateřina Grygarová
Adina Baranayová
Jitka Baranayová
Martina 
Kamila Šindlerová</t>
  </si>
  <si>
    <t>Daniela Danzerová
Beata Vodičková
Anna Jakubcová
Marie Kepová
Eliška Kurková
Zuzana Pártlová
Anna Vávrová</t>
  </si>
  <si>
    <t>Tereza Torčíková
Kristýna Kadlčáková
Kateřina Koplová
Vendula Schmiedová
Aneta Gazdová
Pamela Ančová
Lenka Pitronová</t>
  </si>
  <si>
    <t>Johana Deáková</t>
  </si>
  <si>
    <t>Kristýna Eva Čechová
Anna Svobodová</t>
  </si>
  <si>
    <t>Pamela Ančová
Aneta Gazdobá</t>
  </si>
  <si>
    <t>O cenu Andria 201</t>
  </si>
  <si>
    <t>2 - Kadetky</t>
  </si>
  <si>
    <t>3 - Juniorky</t>
  </si>
  <si>
    <t>4 - Seniorky</t>
  </si>
  <si>
    <t>1 - Děti</t>
  </si>
  <si>
    <t>Mažoreteky TALENTO Frýdek - Místek</t>
  </si>
  <si>
    <t>9 - 10</t>
  </si>
  <si>
    <t>Petra Soviarová</t>
  </si>
  <si>
    <t>Mažoretky ELITÉ Ostrava</t>
  </si>
  <si>
    <t xml:space="preserve">Denisa Rajchartová </t>
  </si>
  <si>
    <t>Denisa Dybalová</t>
  </si>
  <si>
    <t>Markéta Kováčová</t>
  </si>
  <si>
    <t>Michaela Doležalová</t>
  </si>
  <si>
    <t>Klára Jamniczová</t>
  </si>
  <si>
    <t>Erika Režná</t>
  </si>
  <si>
    <t>STARS Ostrava</t>
  </si>
  <si>
    <t>Markéta Koloničná</t>
  </si>
  <si>
    <t>Tereza Flaszová
Kateřina Tesarczyková</t>
  </si>
  <si>
    <t>STARDANCE Chomutov</t>
  </si>
  <si>
    <t>Kateřina Doležalová
Michaela Doležalová
Evelina Joniová
Nela Staniczková
Lucie Zborovská
Kateřina Tesarczyková
Kristýna Konečná</t>
  </si>
  <si>
    <t>Jana Adamowiczová
Zuzana Janšová
Hana Kostelánská
Jana Palkovičová
Kateřina Skupníková
Clara Zangová</t>
  </si>
  <si>
    <t>4 - 5</t>
  </si>
  <si>
    <t>9</t>
  </si>
  <si>
    <t>10</t>
  </si>
  <si>
    <t>0</t>
  </si>
  <si>
    <t>Havířov, 13. října 2012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</si>
</sst>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[$-405]General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10"/>
      <name val="Verdana"/>
      <family val="2"/>
      <charset val="238"/>
    </font>
    <font>
      <sz val="11"/>
      <color rgb="FF000000"/>
      <name val="Calibri"/>
      <family val="2"/>
      <charset val="238"/>
    </font>
    <font>
      <sz val="11"/>
      <name val="Verdana"/>
      <family val="2"/>
      <charset val="238"/>
    </font>
    <font>
      <strike/>
      <sz val="10"/>
      <color theme="9" tint="0.59999389629810485"/>
      <name val="Verdana"/>
      <family val="2"/>
      <charset val="238"/>
    </font>
    <font>
      <strike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7" fillId="0" borderId="0"/>
  </cellStyleXfs>
  <cellXfs count="80">
    <xf numFmtId="0" fontId="0" fillId="0" borderId="0" xfId="0"/>
    <xf numFmtId="0" fontId="3" fillId="0" borderId="0" xfId="0" applyFont="1"/>
    <xf numFmtId="0" fontId="6" fillId="0" borderId="1" xfId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3" fontId="3" fillId="0" borderId="2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top"/>
    </xf>
    <xf numFmtId="43" fontId="0" fillId="0" borderId="0" xfId="1" applyFont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43" fontId="3" fillId="0" borderId="2" xfId="1" applyNumberFormat="1" applyFont="1" applyBorder="1" applyAlignment="1">
      <alignment horizontal="center" vertical="center"/>
    </xf>
    <xf numFmtId="43" fontId="3" fillId="0" borderId="3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43" fontId="0" fillId="0" borderId="0" xfId="0" applyNumberFormat="1"/>
    <xf numFmtId="43" fontId="6" fillId="0" borderId="1" xfId="1" applyNumberFormat="1" applyFont="1" applyBorder="1" applyAlignment="1">
      <alignment horizontal="center" vertical="center"/>
    </xf>
    <xf numFmtId="43" fontId="3" fillId="0" borderId="5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4" fontId="3" fillId="0" borderId="4" xfId="1" applyNumberFormat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9" fillId="0" borderId="3" xfId="1" applyNumberFormat="1" applyFont="1" applyBorder="1" applyAlignment="1">
      <alignment horizontal="center" vertical="center"/>
    </xf>
    <xf numFmtId="43" fontId="9" fillId="0" borderId="3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4" fontId="9" fillId="0" borderId="2" xfId="1" applyNumberFormat="1" applyFont="1" applyBorder="1" applyAlignment="1">
      <alignment horizontal="center" vertical="center"/>
    </xf>
    <xf numFmtId="43" fontId="9" fillId="0" borderId="2" xfId="1" applyNumberFormat="1" applyFont="1" applyBorder="1" applyAlignment="1">
      <alignment horizontal="center" vertical="center"/>
    </xf>
    <xf numFmtId="43" fontId="3" fillId="0" borderId="4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3" fontId="0" fillId="0" borderId="0" xfId="1" applyFont="1"/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3" fontId="10" fillId="0" borderId="2" xfId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rkýř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Arkýř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rkýř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Normal="100" workbookViewId="0">
      <selection activeCell="K24" sqref="K24"/>
    </sheetView>
  </sheetViews>
  <sheetFormatPr defaultRowHeight="12.75"/>
  <cols>
    <col min="1" max="16384" width="9.140625" style="1"/>
  </cols>
  <sheetData>
    <row r="1" spans="1:14" ht="24.75">
      <c r="A1" s="74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3" spans="1:14" ht="52.5" customHeight="1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15" spans="1:14" ht="12.75" customHeight="1">
      <c r="A15" s="76" t="s">
        <v>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">
      <c r="D16" s="6"/>
    </row>
    <row r="17" spans="1:14" s="19" customFormat="1" ht="15">
      <c r="A17" s="72" t="s">
        <v>128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s="19" customFormat="1" ht="15">
      <c r="A18" s="72" t="s">
        <v>125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s="19" customFormat="1" ht="15">
      <c r="A19" s="72" t="s">
        <v>126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s="19" customFormat="1" ht="15">
      <c r="A20" s="72" t="s">
        <v>127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8" spans="1:14">
      <c r="A28" s="73" t="s">
        <v>149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</sheetData>
  <mergeCells count="8">
    <mergeCell ref="A19:N19"/>
    <mergeCell ref="A20:N20"/>
    <mergeCell ref="A28:N28"/>
    <mergeCell ref="A1:N1"/>
    <mergeCell ref="A3:N3"/>
    <mergeCell ref="A15:N15"/>
    <mergeCell ref="A17:N17"/>
    <mergeCell ref="A18:N18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Normal="100" workbookViewId="0">
      <selection activeCell="D18" sqref="D18"/>
    </sheetView>
  </sheetViews>
  <sheetFormatPr defaultColWidth="11.5703125" defaultRowHeight="12.75"/>
  <cols>
    <col min="1" max="1" width="6.5703125" style="5" customWidth="1"/>
    <col min="2" max="2" width="21.7109375" customWidth="1"/>
    <col min="3" max="3" width="32.5703125" customWidth="1"/>
    <col min="4" max="8" width="10.140625" style="15" customWidth="1"/>
    <col min="9" max="9" width="11.5703125" style="29" customWidth="1"/>
    <col min="10" max="10" width="10.140625" style="5" customWidth="1"/>
  </cols>
  <sheetData>
    <row r="1" spans="1:10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2" t="s">
        <v>6</v>
      </c>
      <c r="B2" s="3" t="s">
        <v>10</v>
      </c>
      <c r="C2" s="3" t="s">
        <v>1</v>
      </c>
      <c r="D2" s="22" t="s">
        <v>2</v>
      </c>
      <c r="E2" s="22" t="s">
        <v>3</v>
      </c>
      <c r="F2" s="22" t="s">
        <v>4</v>
      </c>
      <c r="G2" s="22" t="s">
        <v>7</v>
      </c>
      <c r="H2" s="22" t="s">
        <v>8</v>
      </c>
      <c r="I2" s="30" t="s">
        <v>9</v>
      </c>
      <c r="J2" s="4" t="s">
        <v>5</v>
      </c>
    </row>
    <row r="3" spans="1:10" s="7" customFormat="1">
      <c r="A3" s="8">
        <v>1</v>
      </c>
      <c r="B3" s="9" t="s">
        <v>45</v>
      </c>
      <c r="C3" s="9" t="s">
        <v>46</v>
      </c>
      <c r="D3" s="23">
        <v>5.8</v>
      </c>
      <c r="E3" s="23">
        <v>5.5</v>
      </c>
      <c r="F3" s="23">
        <v>6</v>
      </c>
      <c r="G3" s="23">
        <v>4.5</v>
      </c>
      <c r="H3" s="23">
        <v>4.5</v>
      </c>
      <c r="I3" s="20">
        <f>(SUM(D3:H3)-MAX(D3:H3)-MIN(D3:H3))/3</f>
        <v>5.2666666666666666</v>
      </c>
      <c r="J3" s="8">
        <v>1</v>
      </c>
    </row>
    <row r="4" spans="1:10" s="7" customFormat="1">
      <c r="A4" s="8">
        <v>4</v>
      </c>
      <c r="B4" s="9" t="s">
        <v>50</v>
      </c>
      <c r="C4" s="9" t="s">
        <v>46</v>
      </c>
      <c r="D4" s="23">
        <v>4.5</v>
      </c>
      <c r="E4" s="23">
        <v>4.5</v>
      </c>
      <c r="F4" s="23">
        <v>4</v>
      </c>
      <c r="G4" s="23">
        <v>4</v>
      </c>
      <c r="H4" s="23">
        <v>5.5</v>
      </c>
      <c r="I4" s="20">
        <f>(SUM(D4:H4)-MAX(D4:H4)-MIN(D4:H4))/3</f>
        <v>4.333333333333333</v>
      </c>
      <c r="J4" s="8">
        <v>2</v>
      </c>
    </row>
    <row r="5" spans="1:10" s="7" customFormat="1">
      <c r="A5" s="8">
        <v>3</v>
      </c>
      <c r="B5" s="9" t="s">
        <v>49</v>
      </c>
      <c r="C5" s="9" t="s">
        <v>22</v>
      </c>
      <c r="D5" s="23">
        <v>4</v>
      </c>
      <c r="E5" s="23">
        <v>5</v>
      </c>
      <c r="F5" s="23">
        <v>5</v>
      </c>
      <c r="G5" s="23">
        <v>3.5</v>
      </c>
      <c r="H5" s="23">
        <v>3.5</v>
      </c>
      <c r="I5" s="20">
        <f>(SUM(D5:H5)-MAX(D5:H5)-MIN(D5:H5))/3</f>
        <v>4.166666666666667</v>
      </c>
      <c r="J5" s="8">
        <v>3</v>
      </c>
    </row>
    <row r="6" spans="1:10" s="7" customFormat="1">
      <c r="A6" s="8">
        <v>5</v>
      </c>
      <c r="B6" s="9" t="s">
        <v>84</v>
      </c>
      <c r="C6" s="9" t="s">
        <v>51</v>
      </c>
      <c r="D6" s="23">
        <v>3.5</v>
      </c>
      <c r="E6" s="23">
        <v>3</v>
      </c>
      <c r="F6" s="23">
        <v>3</v>
      </c>
      <c r="G6" s="23">
        <v>3</v>
      </c>
      <c r="H6" s="23">
        <v>3.5</v>
      </c>
      <c r="I6" s="20">
        <f>(SUM(D6:H6)-MAX(D6:H6)-MIN(D6:H6))/3</f>
        <v>3.1666666666666665</v>
      </c>
      <c r="J6" s="8">
        <v>4</v>
      </c>
    </row>
    <row r="7" spans="1:10" s="7" customFormat="1">
      <c r="A7" s="49">
        <v>2</v>
      </c>
      <c r="B7" s="50" t="s">
        <v>47</v>
      </c>
      <c r="C7" s="50" t="s">
        <v>48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2">
        <f>(SUM(D7:H7)-MAX(D7:H7)-MIN(D7:H7))/3</f>
        <v>0</v>
      </c>
      <c r="J7" s="49">
        <v>0</v>
      </c>
    </row>
    <row r="8" spans="1:10">
      <c r="A8"/>
      <c r="D8"/>
      <c r="E8"/>
      <c r="F8"/>
      <c r="G8"/>
      <c r="H8"/>
      <c r="J8"/>
    </row>
    <row r="9" spans="1:10">
      <c r="A9" s="77" t="s">
        <v>54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>
      <c r="A10" s="2" t="s">
        <v>6</v>
      </c>
      <c r="B10" s="3" t="s">
        <v>10</v>
      </c>
      <c r="C10" s="3" t="s">
        <v>1</v>
      </c>
      <c r="D10" s="22" t="s">
        <v>2</v>
      </c>
      <c r="E10" s="22" t="s">
        <v>3</v>
      </c>
      <c r="F10" s="22" t="s">
        <v>4</v>
      </c>
      <c r="G10" s="22" t="s">
        <v>7</v>
      </c>
      <c r="H10" s="22" t="s">
        <v>8</v>
      </c>
      <c r="I10" s="30" t="s">
        <v>9</v>
      </c>
      <c r="J10" s="4" t="s">
        <v>5</v>
      </c>
    </row>
    <row r="11" spans="1:10" s="7" customFormat="1" ht="25.5">
      <c r="A11" s="40">
        <v>1</v>
      </c>
      <c r="B11" s="41" t="s">
        <v>53</v>
      </c>
      <c r="C11" s="42" t="s">
        <v>11</v>
      </c>
      <c r="D11" s="43"/>
      <c r="E11" s="43"/>
      <c r="F11" s="43"/>
      <c r="G11" s="43"/>
      <c r="H11" s="43"/>
      <c r="I11" s="44">
        <f t="shared" ref="I11" si="0">(SUM(D11:H11)-MAX(D11:H11)-MIN(D11:H11))/3</f>
        <v>0</v>
      </c>
      <c r="J11" s="40">
        <v>1</v>
      </c>
    </row>
    <row r="12" spans="1:10">
      <c r="A12"/>
      <c r="D12"/>
      <c r="E12"/>
      <c r="F12"/>
      <c r="G12"/>
      <c r="H12"/>
      <c r="J12"/>
    </row>
    <row r="13" spans="1:10">
      <c r="A13" s="77" t="s">
        <v>56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>
      <c r="A14" s="2" t="s">
        <v>6</v>
      </c>
      <c r="B14" s="3" t="s">
        <v>10</v>
      </c>
      <c r="C14" s="3" t="s">
        <v>1</v>
      </c>
      <c r="D14" s="22" t="s">
        <v>2</v>
      </c>
      <c r="E14" s="22" t="s">
        <v>3</v>
      </c>
      <c r="F14" s="22" t="s">
        <v>4</v>
      </c>
      <c r="G14" s="22" t="s">
        <v>7</v>
      </c>
      <c r="H14" s="22" t="s">
        <v>8</v>
      </c>
      <c r="I14" s="30" t="s">
        <v>9</v>
      </c>
      <c r="J14" s="4" t="s">
        <v>5</v>
      </c>
    </row>
    <row r="15" spans="1:10" s="7" customFormat="1" ht="89.25">
      <c r="A15" s="27">
        <v>1</v>
      </c>
      <c r="B15" s="38" t="s">
        <v>55</v>
      </c>
      <c r="C15" s="39" t="s">
        <v>11</v>
      </c>
      <c r="D15" s="28"/>
      <c r="E15" s="28"/>
      <c r="F15" s="28"/>
      <c r="G15" s="28"/>
      <c r="H15" s="28"/>
      <c r="I15" s="31">
        <f t="shared" ref="I15" si="1">(SUM(D15:H15)-MAX(D15:H15)-MIN(D15:H15))/3</f>
        <v>0</v>
      </c>
      <c r="J15" s="27">
        <v>1</v>
      </c>
    </row>
    <row r="17" spans="1:2">
      <c r="A17" s="5" t="s">
        <v>30</v>
      </c>
      <c r="B17" s="26" t="s">
        <v>80</v>
      </c>
    </row>
    <row r="18" spans="1:2">
      <c r="B18" s="26" t="s">
        <v>82</v>
      </c>
    </row>
    <row r="19" spans="1:2">
      <c r="B19" s="26" t="s">
        <v>31</v>
      </c>
    </row>
    <row r="20" spans="1:2">
      <c r="B20" s="26" t="s">
        <v>83</v>
      </c>
    </row>
    <row r="21" spans="1:2">
      <c r="B21" s="26" t="s">
        <v>81</v>
      </c>
    </row>
  </sheetData>
  <sortState ref="A5:XFD9">
    <sortCondition descending="1" ref="I5:I9"/>
  </sortState>
  <mergeCells count="3">
    <mergeCell ref="A1:J1"/>
    <mergeCell ref="A9:J9"/>
    <mergeCell ref="A13:J13"/>
  </mergeCells>
  <conditionalFormatting sqref="I3:I7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78">
      <colorScale>
        <cfvo type="min" val="0"/>
        <cfvo type="max" val="0"/>
        <color rgb="FFFFEF9C"/>
        <color rgb="FF63BE7B"/>
      </colorScale>
    </cfRule>
  </conditionalFormatting>
  <conditionalFormatting sqref="I11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80">
      <colorScale>
        <cfvo type="min" val="0"/>
        <cfvo type="max" val="0"/>
        <color rgb="FFFFEF9C"/>
        <color rgb="FF63BE7B"/>
      </colorScale>
    </cfRule>
  </conditionalFormatting>
  <conditionalFormatting sqref="I15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82">
      <colorScale>
        <cfvo type="min" val="0"/>
        <cfvo type="max" val="0"/>
        <color rgb="FFFFEF9C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&amp;LO cenua Andria 2012&amp;CVýsledková listina&amp;R&amp;A</oddHeader>
    <oddFooter>&amp;LHavířov, 13. 10. 2012&amp;RStrana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Normal="100" workbookViewId="0">
      <selection activeCell="D18" sqref="D18"/>
    </sheetView>
  </sheetViews>
  <sheetFormatPr defaultColWidth="11.5703125" defaultRowHeight="12.75"/>
  <cols>
    <col min="1" max="1" width="6.5703125" style="5" customWidth="1"/>
    <col min="2" max="2" width="21.7109375" customWidth="1"/>
    <col min="3" max="3" width="32.5703125" customWidth="1"/>
    <col min="4" max="8" width="10.140625" style="15" customWidth="1"/>
    <col min="9" max="9" width="11.5703125" style="29" customWidth="1"/>
    <col min="10" max="10" width="10.140625" style="5" customWidth="1"/>
  </cols>
  <sheetData>
    <row r="1" spans="1:10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2" t="s">
        <v>6</v>
      </c>
      <c r="B2" s="3" t="s">
        <v>10</v>
      </c>
      <c r="C2" s="3" t="s">
        <v>1</v>
      </c>
      <c r="D2" s="22" t="s">
        <v>2</v>
      </c>
      <c r="E2" s="22" t="s">
        <v>3</v>
      </c>
      <c r="F2" s="22" t="s">
        <v>4</v>
      </c>
      <c r="G2" s="22" t="s">
        <v>7</v>
      </c>
      <c r="H2" s="22" t="s">
        <v>8</v>
      </c>
      <c r="I2" s="30" t="s">
        <v>9</v>
      </c>
      <c r="J2" s="4" t="s">
        <v>5</v>
      </c>
    </row>
    <row r="3" spans="1:10" s="7" customFormat="1">
      <c r="A3" s="8">
        <v>13</v>
      </c>
      <c r="B3" s="9" t="s">
        <v>74</v>
      </c>
      <c r="C3" s="9" t="s">
        <v>64</v>
      </c>
      <c r="D3" s="23">
        <v>5.3</v>
      </c>
      <c r="E3" s="23">
        <v>5.4</v>
      </c>
      <c r="F3" s="23">
        <v>5.9</v>
      </c>
      <c r="G3" s="23">
        <v>6</v>
      </c>
      <c r="H3" s="23">
        <v>4.9000000000000004</v>
      </c>
      <c r="I3" s="20">
        <f t="shared" ref="I3:I15" si="0">(SUM(D3:H3)-MAX(D3:H3)-MIN(D3:H3))/3</f>
        <v>5.5333333333333341</v>
      </c>
      <c r="J3" s="8">
        <v>1</v>
      </c>
    </row>
    <row r="4" spans="1:10" s="7" customFormat="1">
      <c r="A4" s="8">
        <v>12</v>
      </c>
      <c r="B4" s="9" t="s">
        <v>73</v>
      </c>
      <c r="C4" s="9" t="s">
        <v>12</v>
      </c>
      <c r="D4" s="23">
        <v>5.4</v>
      </c>
      <c r="E4" s="23">
        <v>5.0999999999999996</v>
      </c>
      <c r="F4" s="23">
        <v>5.3</v>
      </c>
      <c r="G4" s="23">
        <v>6</v>
      </c>
      <c r="H4" s="23">
        <v>5.8</v>
      </c>
      <c r="I4" s="20">
        <f t="shared" si="0"/>
        <v>5.5</v>
      </c>
      <c r="J4" s="8">
        <v>2</v>
      </c>
    </row>
    <row r="5" spans="1:10" s="7" customFormat="1">
      <c r="A5" s="8">
        <v>1</v>
      </c>
      <c r="B5" s="9" t="s">
        <v>60</v>
      </c>
      <c r="C5" s="9" t="s">
        <v>13</v>
      </c>
      <c r="D5" s="23">
        <v>5.2</v>
      </c>
      <c r="E5" s="23">
        <v>5.5</v>
      </c>
      <c r="F5" s="23">
        <v>5.8</v>
      </c>
      <c r="G5" s="23">
        <v>5</v>
      </c>
      <c r="H5" s="23">
        <v>4</v>
      </c>
      <c r="I5" s="20">
        <f t="shared" si="0"/>
        <v>5.2333333333333334</v>
      </c>
      <c r="J5" s="8">
        <v>3</v>
      </c>
    </row>
    <row r="6" spans="1:10" s="7" customFormat="1">
      <c r="A6" s="8">
        <v>5</v>
      </c>
      <c r="B6" s="9" t="s">
        <v>65</v>
      </c>
      <c r="C6" s="9" t="s">
        <v>12</v>
      </c>
      <c r="D6" s="23">
        <v>5.2</v>
      </c>
      <c r="E6" s="23">
        <v>5</v>
      </c>
      <c r="F6" s="23">
        <v>6</v>
      </c>
      <c r="G6" s="23">
        <v>5.5</v>
      </c>
      <c r="H6" s="23">
        <v>4.5999999999999996</v>
      </c>
      <c r="I6" s="20">
        <f t="shared" si="0"/>
        <v>5.2333333333333325</v>
      </c>
      <c r="J6" s="8">
        <v>3</v>
      </c>
    </row>
    <row r="7" spans="1:10" s="7" customFormat="1">
      <c r="A7" s="8">
        <v>7</v>
      </c>
      <c r="B7" s="9" t="s">
        <v>67</v>
      </c>
      <c r="C7" s="9" t="s">
        <v>68</v>
      </c>
      <c r="D7" s="23">
        <v>5.2</v>
      </c>
      <c r="E7" s="23">
        <v>4.7</v>
      </c>
      <c r="F7" s="23">
        <v>5</v>
      </c>
      <c r="G7" s="23">
        <v>5</v>
      </c>
      <c r="H7" s="23">
        <v>5.2</v>
      </c>
      <c r="I7" s="20">
        <f t="shared" si="0"/>
        <v>5.0666666666666664</v>
      </c>
      <c r="J7" s="8">
        <v>4</v>
      </c>
    </row>
    <row r="8" spans="1:10" s="7" customFormat="1">
      <c r="A8" s="8">
        <v>4</v>
      </c>
      <c r="B8" s="9" t="s">
        <v>63</v>
      </c>
      <c r="C8" s="9" t="s">
        <v>64</v>
      </c>
      <c r="D8" s="23">
        <v>4.8</v>
      </c>
      <c r="E8" s="23">
        <v>4.9000000000000004</v>
      </c>
      <c r="F8" s="23">
        <v>5.4</v>
      </c>
      <c r="G8" s="23">
        <v>5.5</v>
      </c>
      <c r="H8" s="23">
        <v>4.7</v>
      </c>
      <c r="I8" s="20">
        <f t="shared" si="0"/>
        <v>5.0333333333333341</v>
      </c>
      <c r="J8" s="8">
        <v>5</v>
      </c>
    </row>
    <row r="9" spans="1:10" s="7" customFormat="1">
      <c r="A9" s="8">
        <v>11</v>
      </c>
      <c r="B9" s="9" t="s">
        <v>72</v>
      </c>
      <c r="C9" s="9" t="s">
        <v>11</v>
      </c>
      <c r="D9" s="23">
        <v>4.9000000000000004</v>
      </c>
      <c r="E9" s="23">
        <v>4.9000000000000004</v>
      </c>
      <c r="F9" s="23">
        <v>5.7</v>
      </c>
      <c r="G9" s="23">
        <v>5</v>
      </c>
      <c r="H9" s="23">
        <v>5</v>
      </c>
      <c r="I9" s="20">
        <f t="shared" si="0"/>
        <v>4.9666666666666668</v>
      </c>
      <c r="J9" s="8">
        <v>6</v>
      </c>
    </row>
    <row r="10" spans="1:10" s="7" customFormat="1">
      <c r="A10" s="8">
        <v>10</v>
      </c>
      <c r="B10" s="9" t="s">
        <v>71</v>
      </c>
      <c r="C10" s="9" t="s">
        <v>64</v>
      </c>
      <c r="D10" s="23">
        <v>4.9000000000000004</v>
      </c>
      <c r="E10" s="23">
        <v>5</v>
      </c>
      <c r="F10" s="23">
        <v>5</v>
      </c>
      <c r="G10" s="23">
        <v>5</v>
      </c>
      <c r="H10" s="23">
        <v>3.5</v>
      </c>
      <c r="I10" s="20">
        <f t="shared" si="0"/>
        <v>4.9666666666666659</v>
      </c>
      <c r="J10" s="8">
        <v>6</v>
      </c>
    </row>
    <row r="11" spans="1:10" s="7" customFormat="1">
      <c r="A11" s="8">
        <v>8</v>
      </c>
      <c r="B11" s="9" t="s">
        <v>69</v>
      </c>
      <c r="C11" s="9" t="s">
        <v>64</v>
      </c>
      <c r="D11" s="23">
        <v>4.8</v>
      </c>
      <c r="E11" s="23">
        <v>4.5</v>
      </c>
      <c r="F11" s="23">
        <v>4.5999999999999996</v>
      </c>
      <c r="G11" s="23">
        <v>5.5</v>
      </c>
      <c r="H11" s="23">
        <v>3.9</v>
      </c>
      <c r="I11" s="20">
        <f t="shared" si="0"/>
        <v>4.633333333333332</v>
      </c>
      <c r="J11" s="8">
        <v>7</v>
      </c>
    </row>
    <row r="12" spans="1:10" s="7" customFormat="1">
      <c r="A12" s="8">
        <v>2</v>
      </c>
      <c r="B12" s="9" t="s">
        <v>61</v>
      </c>
      <c r="C12" s="9" t="s">
        <v>12</v>
      </c>
      <c r="D12" s="23">
        <v>4.2</v>
      </c>
      <c r="E12" s="23">
        <v>4.8</v>
      </c>
      <c r="F12" s="23">
        <v>5.7</v>
      </c>
      <c r="G12" s="23">
        <v>4</v>
      </c>
      <c r="H12" s="23">
        <v>4.8</v>
      </c>
      <c r="I12" s="20">
        <f t="shared" si="0"/>
        <v>4.6000000000000005</v>
      </c>
      <c r="J12" s="8">
        <v>8</v>
      </c>
    </row>
    <row r="13" spans="1:10" s="7" customFormat="1">
      <c r="A13" s="53">
        <v>3</v>
      </c>
      <c r="B13" s="54" t="s">
        <v>62</v>
      </c>
      <c r="C13" s="54" t="s">
        <v>48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6">
        <f t="shared" si="0"/>
        <v>0</v>
      </c>
      <c r="J13" s="53">
        <v>0</v>
      </c>
    </row>
    <row r="14" spans="1:10" s="7" customFormat="1">
      <c r="A14" s="53">
        <v>6</v>
      </c>
      <c r="B14" s="54" t="s">
        <v>66</v>
      </c>
      <c r="C14" s="54" t="s">
        <v>48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6">
        <f t="shared" si="0"/>
        <v>0</v>
      </c>
      <c r="J14" s="53">
        <v>0</v>
      </c>
    </row>
    <row r="15" spans="1:10" s="7" customFormat="1">
      <c r="A15" s="49">
        <v>9</v>
      </c>
      <c r="B15" s="50" t="s">
        <v>70</v>
      </c>
      <c r="C15" s="50" t="s">
        <v>48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2">
        <f t="shared" si="0"/>
        <v>0</v>
      </c>
      <c r="J15" s="49">
        <v>0</v>
      </c>
    </row>
    <row r="16" spans="1:10">
      <c r="A16"/>
      <c r="D16"/>
      <c r="E16"/>
      <c r="F16"/>
      <c r="G16"/>
      <c r="H16"/>
      <c r="J16"/>
    </row>
    <row r="17" spans="1:10">
      <c r="A17" s="77" t="s">
        <v>58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>
      <c r="A18" s="2" t="s">
        <v>6</v>
      </c>
      <c r="B18" s="3" t="s">
        <v>10</v>
      </c>
      <c r="C18" s="3" t="s">
        <v>1</v>
      </c>
      <c r="D18" s="22" t="s">
        <v>2</v>
      </c>
      <c r="E18" s="22" t="s">
        <v>3</v>
      </c>
      <c r="F18" s="22" t="s">
        <v>4</v>
      </c>
      <c r="G18" s="22" t="s">
        <v>7</v>
      </c>
      <c r="H18" s="22" t="s">
        <v>8</v>
      </c>
      <c r="I18" s="30" t="s">
        <v>9</v>
      </c>
      <c r="J18" s="4" t="s">
        <v>5</v>
      </c>
    </row>
    <row r="19" spans="1:10" s="7" customFormat="1" ht="25.5">
      <c r="A19" s="40">
        <v>1</v>
      </c>
      <c r="B19" s="41" t="s">
        <v>75</v>
      </c>
      <c r="C19" s="42" t="s">
        <v>12</v>
      </c>
      <c r="D19" s="43"/>
      <c r="E19" s="43"/>
      <c r="F19" s="43"/>
      <c r="G19" s="43"/>
      <c r="H19" s="43"/>
      <c r="I19" s="44">
        <f t="shared" ref="I19" si="1">(SUM(D19:H19)-MAX(D19:H19)-MIN(D19:H19))/3</f>
        <v>0</v>
      </c>
      <c r="J19" s="40">
        <v>1</v>
      </c>
    </row>
    <row r="20" spans="1:10">
      <c r="A20"/>
      <c r="D20"/>
      <c r="E20"/>
      <c r="F20"/>
      <c r="G20"/>
      <c r="H20"/>
      <c r="J20"/>
    </row>
    <row r="21" spans="1:10">
      <c r="A21" s="77" t="s">
        <v>59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>
      <c r="A22" s="2" t="s">
        <v>6</v>
      </c>
      <c r="B22" s="3" t="s">
        <v>10</v>
      </c>
      <c r="C22" s="3" t="s">
        <v>1</v>
      </c>
      <c r="D22" s="22" t="s">
        <v>2</v>
      </c>
      <c r="E22" s="22" t="s">
        <v>3</v>
      </c>
      <c r="F22" s="22" t="s">
        <v>4</v>
      </c>
      <c r="G22" s="22" t="s">
        <v>7</v>
      </c>
      <c r="H22" s="22" t="s">
        <v>8</v>
      </c>
      <c r="I22" s="30" t="s">
        <v>9</v>
      </c>
      <c r="J22" s="4" t="s">
        <v>5</v>
      </c>
    </row>
    <row r="23" spans="1:10" s="7" customFormat="1" ht="89.25">
      <c r="A23" s="27">
        <v>3</v>
      </c>
      <c r="B23" s="45" t="s">
        <v>78</v>
      </c>
      <c r="C23" s="46" t="s">
        <v>11</v>
      </c>
      <c r="D23" s="28">
        <v>5.3</v>
      </c>
      <c r="E23" s="28">
        <v>5</v>
      </c>
      <c r="F23" s="28">
        <v>5.6</v>
      </c>
      <c r="G23" s="28">
        <v>5.7</v>
      </c>
      <c r="H23" s="28">
        <v>6</v>
      </c>
      <c r="I23" s="31">
        <f>(SUM(D23:H23)-MAX(D23:H23)-MIN(D23:H23))/3</f>
        <v>5.5333333333333341</v>
      </c>
      <c r="J23" s="27">
        <v>1</v>
      </c>
    </row>
    <row r="24" spans="1:10" s="7" customFormat="1" ht="89.25">
      <c r="A24" s="8">
        <v>2</v>
      </c>
      <c r="B24" s="38" t="s">
        <v>77</v>
      </c>
      <c r="C24" s="39" t="s">
        <v>64</v>
      </c>
      <c r="D24" s="23">
        <v>5.3</v>
      </c>
      <c r="E24" s="23">
        <v>4.9000000000000004</v>
      </c>
      <c r="F24" s="23">
        <v>5.0999999999999996</v>
      </c>
      <c r="G24" s="23">
        <v>5.6</v>
      </c>
      <c r="H24" s="23">
        <v>5.5</v>
      </c>
      <c r="I24" s="20">
        <f>(SUM(D24:H24)-MAX(D24:H24)-MIN(D24:H24))/3</f>
        <v>5.2999999999999989</v>
      </c>
      <c r="J24" s="8">
        <v>2</v>
      </c>
    </row>
    <row r="25" spans="1:10" s="7" customFormat="1" ht="76.5">
      <c r="A25" s="8">
        <v>1</v>
      </c>
      <c r="B25" s="38" t="s">
        <v>76</v>
      </c>
      <c r="C25" s="39" t="s">
        <v>85</v>
      </c>
      <c r="D25" s="23">
        <v>4.4000000000000004</v>
      </c>
      <c r="E25" s="23">
        <v>5</v>
      </c>
      <c r="F25" s="23">
        <v>4.9000000000000004</v>
      </c>
      <c r="G25" s="23">
        <v>5.5</v>
      </c>
      <c r="H25" s="23">
        <v>5</v>
      </c>
      <c r="I25" s="20">
        <f>(SUM(D25:H25)-MAX(D25:H25)-MIN(D25:H25))/3</f>
        <v>4.9666666666666668</v>
      </c>
      <c r="J25" s="8">
        <v>3</v>
      </c>
    </row>
    <row r="26" spans="1:10" s="7" customFormat="1" ht="38.25">
      <c r="A26" s="10">
        <v>4</v>
      </c>
      <c r="B26" s="47" t="s">
        <v>79</v>
      </c>
      <c r="C26" s="48" t="s">
        <v>86</v>
      </c>
      <c r="D26" s="24">
        <v>4.3</v>
      </c>
      <c r="E26" s="24">
        <v>4.8</v>
      </c>
      <c r="F26" s="24">
        <v>4.5</v>
      </c>
      <c r="G26" s="24">
        <v>5.3</v>
      </c>
      <c r="H26" s="24">
        <v>5.5</v>
      </c>
      <c r="I26" s="21">
        <f>(SUM(D26:H26)-MAX(D26:H26)-MIN(D26:H26))/3</f>
        <v>4.8666666666666663</v>
      </c>
      <c r="J26" s="10">
        <v>4</v>
      </c>
    </row>
    <row r="28" spans="1:10">
      <c r="A28" s="5" t="s">
        <v>30</v>
      </c>
      <c r="B28" s="26" t="s">
        <v>80</v>
      </c>
    </row>
    <row r="29" spans="1:10">
      <c r="B29" s="26" t="s">
        <v>82</v>
      </c>
    </row>
    <row r="30" spans="1:10">
      <c r="B30" s="26" t="s">
        <v>31</v>
      </c>
    </row>
    <row r="31" spans="1:10">
      <c r="B31" s="26" t="s">
        <v>83</v>
      </c>
    </row>
    <row r="32" spans="1:10">
      <c r="B32" s="26" t="s">
        <v>81</v>
      </c>
    </row>
  </sheetData>
  <sortState ref="A23:XFD26">
    <sortCondition descending="1" ref="I23:I26"/>
  </sortState>
  <mergeCells count="3">
    <mergeCell ref="A1:J1"/>
    <mergeCell ref="A17:J17"/>
    <mergeCell ref="A21:J21"/>
  </mergeCells>
  <conditionalFormatting sqref="I3:I1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0">
      <colorScale>
        <cfvo type="min" val="0"/>
        <cfvo type="max" val="0"/>
        <color rgb="FFFFEF9C"/>
        <color rgb="FF63BE7B"/>
      </colorScale>
    </cfRule>
  </conditionalFormatting>
  <conditionalFormatting sqref="I19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2">
      <colorScale>
        <cfvo type="min" val="0"/>
        <cfvo type="max" val="0"/>
        <color rgb="FFFFEF9C"/>
        <color rgb="FF63BE7B"/>
      </colorScale>
    </cfRule>
  </conditionalFormatting>
  <conditionalFormatting sqref="I26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4">
      <colorScale>
        <cfvo type="min" val="0"/>
        <cfvo type="max" val="0"/>
        <color rgb="FFFFEF9C"/>
        <color rgb="FF63BE7B"/>
      </colorScale>
    </cfRule>
  </conditionalFormatting>
  <conditionalFormatting sqref="I23:I2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I13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I14:I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">
      <colorScale>
        <cfvo type="min" val="0"/>
        <cfvo type="max" val="0"/>
        <color rgb="FFFFEF9C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&amp;LO cenua Andria 2012&amp;CVýsledková listina&amp;R&amp;A</oddHeader>
    <oddFooter>&amp;LHavířov, 13. 10. 2012&amp;RStrana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opLeftCell="A13" zoomScaleNormal="100" workbookViewId="0">
      <selection activeCell="A18" sqref="A18:J18"/>
    </sheetView>
  </sheetViews>
  <sheetFormatPr defaultColWidth="11.5703125" defaultRowHeight="12.75"/>
  <cols>
    <col min="1" max="1" width="6.5703125" style="5" customWidth="1"/>
    <col min="2" max="2" width="35" customWidth="1"/>
    <col min="3" max="3" width="32.5703125" customWidth="1"/>
    <col min="4" max="8" width="10.140625" style="15" customWidth="1"/>
    <col min="9" max="9" width="11.5703125" style="62" customWidth="1"/>
    <col min="10" max="10" width="10.140625" style="5" customWidth="1"/>
    <col min="11" max="11" width="11.5703125" customWidth="1"/>
  </cols>
  <sheetData>
    <row r="1" spans="1:10" s="7" customFormat="1">
      <c r="A1" s="77" t="s">
        <v>87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2" t="s">
        <v>6</v>
      </c>
      <c r="B2" s="3" t="s">
        <v>10</v>
      </c>
      <c r="C2" s="3" t="s">
        <v>1</v>
      </c>
      <c r="D2" s="14" t="s">
        <v>2</v>
      </c>
      <c r="E2" s="14" t="s">
        <v>3</v>
      </c>
      <c r="F2" s="14" t="s">
        <v>4</v>
      </c>
      <c r="G2" s="14" t="s">
        <v>7</v>
      </c>
      <c r="H2" s="14" t="s">
        <v>8</v>
      </c>
      <c r="I2" s="16" t="s">
        <v>9</v>
      </c>
      <c r="J2" s="4" t="s">
        <v>5</v>
      </c>
    </row>
    <row r="3" spans="1:10">
      <c r="A3" s="8">
        <v>11</v>
      </c>
      <c r="B3" s="9" t="s">
        <v>14</v>
      </c>
      <c r="C3" s="9" t="s">
        <v>102</v>
      </c>
      <c r="D3" s="23">
        <v>5.3</v>
      </c>
      <c r="E3" s="23">
        <v>5.5</v>
      </c>
      <c r="F3" s="23">
        <v>5.7</v>
      </c>
      <c r="G3" s="23">
        <v>4.8</v>
      </c>
      <c r="H3" s="23">
        <v>6</v>
      </c>
      <c r="I3" s="12">
        <f t="shared" ref="I3:I16" si="0">(SUM(D3:H3)-MAX(D3:H3)-MIN(D3:H3))/3</f>
        <v>5.5</v>
      </c>
      <c r="J3" s="25" t="s">
        <v>32</v>
      </c>
    </row>
    <row r="4" spans="1:10">
      <c r="A4" s="8">
        <v>12</v>
      </c>
      <c r="B4" s="9" t="s">
        <v>103</v>
      </c>
      <c r="C4" s="9" t="s">
        <v>11</v>
      </c>
      <c r="D4" s="23">
        <v>5.0999999999999996</v>
      </c>
      <c r="E4" s="23">
        <v>5.0999999999999996</v>
      </c>
      <c r="F4" s="23">
        <v>5.5</v>
      </c>
      <c r="G4" s="23">
        <v>4.4000000000000004</v>
      </c>
      <c r="H4" s="23">
        <v>6</v>
      </c>
      <c r="I4" s="12">
        <f t="shared" si="0"/>
        <v>5.2333333333333334</v>
      </c>
      <c r="J4" s="25" t="s">
        <v>33</v>
      </c>
    </row>
    <row r="5" spans="1:10">
      <c r="A5" s="8">
        <v>5</v>
      </c>
      <c r="B5" s="9" t="s">
        <v>96</v>
      </c>
      <c r="C5" s="9" t="s">
        <v>18</v>
      </c>
      <c r="D5" s="23">
        <v>4.5999999999999996</v>
      </c>
      <c r="E5" s="23">
        <v>5.7</v>
      </c>
      <c r="F5" s="23">
        <v>5.9</v>
      </c>
      <c r="G5" s="23">
        <v>4.5</v>
      </c>
      <c r="H5" s="23">
        <v>5</v>
      </c>
      <c r="I5" s="12">
        <f t="shared" si="0"/>
        <v>5.1000000000000014</v>
      </c>
      <c r="J5" s="25" t="s">
        <v>34</v>
      </c>
    </row>
    <row r="6" spans="1:10">
      <c r="A6" s="8">
        <v>10</v>
      </c>
      <c r="B6" s="9" t="s">
        <v>100</v>
      </c>
      <c r="C6" s="9" t="s">
        <v>101</v>
      </c>
      <c r="D6" s="23">
        <v>4.8</v>
      </c>
      <c r="E6" s="23">
        <v>5.3</v>
      </c>
      <c r="F6" s="23">
        <v>5.3</v>
      </c>
      <c r="G6" s="23">
        <v>4.2</v>
      </c>
      <c r="H6" s="23">
        <v>5</v>
      </c>
      <c r="I6" s="12">
        <f t="shared" si="0"/>
        <v>5.0333333333333323</v>
      </c>
      <c r="J6" s="25" t="s">
        <v>35</v>
      </c>
    </row>
    <row r="7" spans="1:10">
      <c r="A7" s="8">
        <v>8</v>
      </c>
      <c r="B7" s="9" t="s">
        <v>66</v>
      </c>
      <c r="C7" s="9" t="s">
        <v>48</v>
      </c>
      <c r="D7" s="23">
        <v>4.0999999999999996</v>
      </c>
      <c r="E7" s="23">
        <v>4.8</v>
      </c>
      <c r="F7" s="23">
        <v>5</v>
      </c>
      <c r="G7" s="23">
        <v>3.6</v>
      </c>
      <c r="H7" s="23">
        <v>5</v>
      </c>
      <c r="I7" s="12">
        <f t="shared" si="0"/>
        <v>4.6333333333333337</v>
      </c>
      <c r="J7" s="25" t="s">
        <v>36</v>
      </c>
    </row>
    <row r="8" spans="1:10">
      <c r="A8" s="8">
        <v>6</v>
      </c>
      <c r="B8" s="9" t="s">
        <v>97</v>
      </c>
      <c r="C8" s="9" t="s">
        <v>11</v>
      </c>
      <c r="D8" s="23">
        <v>4.4000000000000004</v>
      </c>
      <c r="E8" s="23">
        <v>4.7</v>
      </c>
      <c r="F8" s="23">
        <v>4.8</v>
      </c>
      <c r="G8" s="23">
        <v>3.9</v>
      </c>
      <c r="H8" s="23">
        <v>4.5</v>
      </c>
      <c r="I8" s="12">
        <f t="shared" si="0"/>
        <v>4.5333333333333332</v>
      </c>
      <c r="J8" s="25" t="s">
        <v>37</v>
      </c>
    </row>
    <row r="9" spans="1:10">
      <c r="A9" s="8">
        <v>3</v>
      </c>
      <c r="B9" s="9" t="s">
        <v>21</v>
      </c>
      <c r="C9" s="9" t="s">
        <v>13</v>
      </c>
      <c r="D9" s="23">
        <v>4.4000000000000004</v>
      </c>
      <c r="E9" s="23">
        <v>5.2</v>
      </c>
      <c r="F9" s="23">
        <v>5.6</v>
      </c>
      <c r="G9" s="23">
        <v>3.5</v>
      </c>
      <c r="H9" s="23">
        <v>3</v>
      </c>
      <c r="I9" s="12">
        <f t="shared" si="0"/>
        <v>4.3666666666666671</v>
      </c>
      <c r="J9" s="25" t="s">
        <v>40</v>
      </c>
    </row>
    <row r="10" spans="1:10">
      <c r="A10" s="8">
        <v>14</v>
      </c>
      <c r="B10" s="9" t="s">
        <v>105</v>
      </c>
      <c r="C10" s="9" t="s">
        <v>106</v>
      </c>
      <c r="D10" s="23">
        <v>4.5999999999999996</v>
      </c>
      <c r="E10" s="23">
        <v>5</v>
      </c>
      <c r="F10" s="23">
        <v>4.4000000000000004</v>
      </c>
      <c r="G10" s="23">
        <v>3.1</v>
      </c>
      <c r="H10" s="23">
        <v>4</v>
      </c>
      <c r="I10" s="12">
        <f t="shared" si="0"/>
        <v>4.3333333333333339</v>
      </c>
      <c r="J10" s="25" t="s">
        <v>41</v>
      </c>
    </row>
    <row r="11" spans="1:10">
      <c r="A11" s="8">
        <v>1</v>
      </c>
      <c r="B11" s="9" t="s">
        <v>93</v>
      </c>
      <c r="C11" s="9" t="s">
        <v>13</v>
      </c>
      <c r="D11" s="23">
        <v>4.5999999999999996</v>
      </c>
      <c r="E11" s="23">
        <v>2.6</v>
      </c>
      <c r="F11" s="23">
        <v>5</v>
      </c>
      <c r="G11" s="23">
        <v>4</v>
      </c>
      <c r="H11" s="23">
        <v>3.5</v>
      </c>
      <c r="I11" s="12">
        <f t="shared" si="0"/>
        <v>4.0333333333333332</v>
      </c>
      <c r="J11" s="25" t="s">
        <v>130</v>
      </c>
    </row>
    <row r="12" spans="1:10">
      <c r="A12" s="8">
        <v>4</v>
      </c>
      <c r="B12" s="9" t="s">
        <v>95</v>
      </c>
      <c r="C12" s="9" t="s">
        <v>129</v>
      </c>
      <c r="D12" s="23">
        <v>4.0999999999999996</v>
      </c>
      <c r="E12" s="23">
        <v>4.9000000000000004</v>
      </c>
      <c r="F12" s="23">
        <v>4.5</v>
      </c>
      <c r="G12" s="23">
        <v>3</v>
      </c>
      <c r="H12" s="23">
        <v>3.5</v>
      </c>
      <c r="I12" s="12">
        <f t="shared" si="0"/>
        <v>4.0333333333333332</v>
      </c>
      <c r="J12" s="25" t="s">
        <v>130</v>
      </c>
    </row>
    <row r="13" spans="1:10">
      <c r="A13" s="8">
        <v>13</v>
      </c>
      <c r="B13" s="9" t="s">
        <v>104</v>
      </c>
      <c r="C13" s="9" t="s">
        <v>129</v>
      </c>
      <c r="D13" s="23">
        <v>4.2</v>
      </c>
      <c r="E13" s="23">
        <v>3.6</v>
      </c>
      <c r="F13" s="23">
        <v>3.2</v>
      </c>
      <c r="G13" s="23">
        <v>3.7</v>
      </c>
      <c r="H13" s="23">
        <v>4.5</v>
      </c>
      <c r="I13" s="12">
        <f t="shared" si="0"/>
        <v>3.8333333333333335</v>
      </c>
      <c r="J13" s="25" t="s">
        <v>38</v>
      </c>
    </row>
    <row r="14" spans="1:10">
      <c r="A14" s="8">
        <v>7</v>
      </c>
      <c r="B14" s="9" t="s">
        <v>98</v>
      </c>
      <c r="C14" s="9" t="s">
        <v>129</v>
      </c>
      <c r="D14" s="23">
        <v>3.6</v>
      </c>
      <c r="E14" s="23">
        <v>5</v>
      </c>
      <c r="F14" s="23">
        <v>3.5</v>
      </c>
      <c r="G14" s="23">
        <v>3.4</v>
      </c>
      <c r="H14" s="23">
        <v>4</v>
      </c>
      <c r="I14" s="12">
        <f t="shared" si="0"/>
        <v>3.6999999999999997</v>
      </c>
      <c r="J14" s="25" t="s">
        <v>39</v>
      </c>
    </row>
    <row r="15" spans="1:10">
      <c r="A15" s="8">
        <v>2</v>
      </c>
      <c r="B15" s="9" t="s">
        <v>94</v>
      </c>
      <c r="C15" s="9" t="s">
        <v>51</v>
      </c>
      <c r="D15" s="23">
        <v>3.6</v>
      </c>
      <c r="E15" s="23">
        <v>3.2</v>
      </c>
      <c r="F15" s="23">
        <v>3.3</v>
      </c>
      <c r="G15" s="23">
        <v>3</v>
      </c>
      <c r="H15" s="23">
        <v>2</v>
      </c>
      <c r="I15" s="12">
        <f t="shared" si="0"/>
        <v>3.1666666666666674</v>
      </c>
      <c r="J15" s="25" t="s">
        <v>42</v>
      </c>
    </row>
    <row r="16" spans="1:10">
      <c r="A16" s="10">
        <v>9</v>
      </c>
      <c r="B16" s="11" t="s">
        <v>99</v>
      </c>
      <c r="C16" s="11" t="s">
        <v>51</v>
      </c>
      <c r="D16" s="24">
        <v>3.5</v>
      </c>
      <c r="E16" s="24">
        <v>3.5</v>
      </c>
      <c r="F16" s="24">
        <v>3</v>
      </c>
      <c r="G16" s="24">
        <v>2.9</v>
      </c>
      <c r="H16" s="24">
        <v>2</v>
      </c>
      <c r="I16" s="13">
        <f t="shared" si="0"/>
        <v>3.1333333333333333</v>
      </c>
      <c r="J16" s="61" t="s">
        <v>43</v>
      </c>
    </row>
    <row r="18" spans="1:10">
      <c r="A18" s="78" t="s">
        <v>92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>
      <c r="A19" s="2" t="s">
        <v>6</v>
      </c>
      <c r="B19" s="3" t="s">
        <v>10</v>
      </c>
      <c r="C19" s="3" t="s">
        <v>1</v>
      </c>
      <c r="D19" s="14" t="s">
        <v>2</v>
      </c>
      <c r="E19" s="14" t="s">
        <v>3</v>
      </c>
      <c r="F19" s="14" t="s">
        <v>4</v>
      </c>
      <c r="G19" s="14" t="s">
        <v>7</v>
      </c>
      <c r="H19" s="14" t="s">
        <v>8</v>
      </c>
      <c r="I19" s="16" t="s">
        <v>9</v>
      </c>
      <c r="J19" s="4" t="s">
        <v>5</v>
      </c>
    </row>
    <row r="20" spans="1:10" ht="25.5">
      <c r="A20" s="8">
        <v>6</v>
      </c>
      <c r="B20" s="17" t="s">
        <v>110</v>
      </c>
      <c r="C20" s="9" t="s">
        <v>11</v>
      </c>
      <c r="D20" s="23">
        <v>5</v>
      </c>
      <c r="E20" s="23">
        <v>5.3</v>
      </c>
      <c r="F20" s="23">
        <v>5.6</v>
      </c>
      <c r="G20" s="23">
        <v>4.8</v>
      </c>
      <c r="H20" s="23">
        <v>6</v>
      </c>
      <c r="I20" s="12">
        <f t="shared" ref="I20:I28" si="1">(SUM(D20:H20)-MAX(D20:H20)-MIN(D20:H20))/3</f>
        <v>5.3</v>
      </c>
      <c r="J20" s="8">
        <v>1</v>
      </c>
    </row>
    <row r="21" spans="1:10" ht="25.5">
      <c r="A21" s="8">
        <v>8</v>
      </c>
      <c r="B21" s="17" t="s">
        <v>26</v>
      </c>
      <c r="C21" s="9" t="s">
        <v>17</v>
      </c>
      <c r="D21" s="23">
        <v>4.5</v>
      </c>
      <c r="E21" s="23">
        <v>5.8</v>
      </c>
      <c r="F21" s="23">
        <v>5.9</v>
      </c>
      <c r="G21" s="23">
        <v>4.9000000000000004</v>
      </c>
      <c r="H21" s="23">
        <v>5</v>
      </c>
      <c r="I21" s="12">
        <f t="shared" si="1"/>
        <v>5.2333333333333343</v>
      </c>
      <c r="J21" s="8">
        <v>2</v>
      </c>
    </row>
    <row r="22" spans="1:10" ht="25.5">
      <c r="A22" s="8">
        <v>9</v>
      </c>
      <c r="B22" s="17" t="s">
        <v>113</v>
      </c>
      <c r="C22" s="9" t="s">
        <v>114</v>
      </c>
      <c r="D22" s="23">
        <v>4.4000000000000004</v>
      </c>
      <c r="E22" s="23">
        <v>5.6</v>
      </c>
      <c r="F22" s="23">
        <v>5.8</v>
      </c>
      <c r="G22" s="23">
        <v>5.4</v>
      </c>
      <c r="H22" s="23">
        <v>4.5</v>
      </c>
      <c r="I22" s="12">
        <f t="shared" si="1"/>
        <v>5.166666666666667</v>
      </c>
      <c r="J22" s="8">
        <v>3</v>
      </c>
    </row>
    <row r="23" spans="1:10" ht="25.5">
      <c r="A23" s="8">
        <v>4</v>
      </c>
      <c r="B23" s="17" t="s">
        <v>123</v>
      </c>
      <c r="C23" s="9" t="s">
        <v>102</v>
      </c>
      <c r="D23" s="23">
        <v>5.0999999999999996</v>
      </c>
      <c r="E23" s="23">
        <v>5</v>
      </c>
      <c r="F23" s="23">
        <v>5.0999999999999996</v>
      </c>
      <c r="G23" s="23">
        <v>4.3</v>
      </c>
      <c r="H23" s="23">
        <v>5.5</v>
      </c>
      <c r="I23" s="12">
        <f t="shared" si="1"/>
        <v>5.0666666666666664</v>
      </c>
      <c r="J23" s="8">
        <v>4</v>
      </c>
    </row>
    <row r="24" spans="1:10" ht="25.5">
      <c r="A24" s="8">
        <v>2</v>
      </c>
      <c r="B24" s="17" t="s">
        <v>108</v>
      </c>
      <c r="C24" s="9" t="s">
        <v>12</v>
      </c>
      <c r="D24" s="23">
        <v>4.7</v>
      </c>
      <c r="E24" s="23">
        <v>4.5</v>
      </c>
      <c r="F24" s="23">
        <v>5.3</v>
      </c>
      <c r="G24" s="23">
        <v>4.5999999999999996</v>
      </c>
      <c r="H24" s="23">
        <v>5.5</v>
      </c>
      <c r="I24" s="12">
        <f t="shared" si="1"/>
        <v>4.8666666666666671</v>
      </c>
      <c r="J24" s="8">
        <v>5</v>
      </c>
    </row>
    <row r="25" spans="1:10" ht="25.5">
      <c r="A25" s="8">
        <v>1</v>
      </c>
      <c r="B25" s="17" t="s">
        <v>107</v>
      </c>
      <c r="C25" s="9" t="s">
        <v>13</v>
      </c>
      <c r="D25" s="23">
        <v>4.5999999999999996</v>
      </c>
      <c r="E25" s="23">
        <v>4.8</v>
      </c>
      <c r="F25" s="23">
        <v>5</v>
      </c>
      <c r="G25" s="23">
        <v>4.5</v>
      </c>
      <c r="H25" s="23">
        <v>4.5</v>
      </c>
      <c r="I25" s="12">
        <f t="shared" si="1"/>
        <v>4.6333333333333329</v>
      </c>
      <c r="J25" s="8">
        <v>6</v>
      </c>
    </row>
    <row r="26" spans="1:10" ht="25.5">
      <c r="A26" s="8">
        <v>5</v>
      </c>
      <c r="B26" s="17" t="s">
        <v>115</v>
      </c>
      <c r="C26" s="9" t="s">
        <v>48</v>
      </c>
      <c r="D26" s="23">
        <v>4.4000000000000004</v>
      </c>
      <c r="E26" s="23">
        <v>4.2</v>
      </c>
      <c r="F26" s="23">
        <v>5.4</v>
      </c>
      <c r="G26" s="23">
        <v>4.0999999999999996</v>
      </c>
      <c r="H26" s="23">
        <v>4.5</v>
      </c>
      <c r="I26" s="12">
        <f t="shared" si="1"/>
        <v>4.366666666666668</v>
      </c>
      <c r="J26" s="8">
        <v>7</v>
      </c>
    </row>
    <row r="27" spans="1:10" ht="25.5">
      <c r="A27" s="8">
        <v>3</v>
      </c>
      <c r="B27" s="17" t="s">
        <v>109</v>
      </c>
      <c r="C27" s="9" t="s">
        <v>129</v>
      </c>
      <c r="D27" s="23">
        <v>4</v>
      </c>
      <c r="E27" s="23">
        <v>4</v>
      </c>
      <c r="F27" s="23">
        <v>4</v>
      </c>
      <c r="G27" s="23">
        <v>4</v>
      </c>
      <c r="H27" s="23">
        <v>3.5</v>
      </c>
      <c r="I27" s="12">
        <f t="shared" si="1"/>
        <v>4</v>
      </c>
      <c r="J27" s="8">
        <v>8</v>
      </c>
    </row>
    <row r="28" spans="1:10" ht="25.5">
      <c r="A28" s="63">
        <v>7</v>
      </c>
      <c r="B28" s="64" t="s">
        <v>111</v>
      </c>
      <c r="C28" s="65" t="s">
        <v>112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7">
        <f t="shared" si="1"/>
        <v>0</v>
      </c>
      <c r="J28" s="63">
        <v>0</v>
      </c>
    </row>
    <row r="29" spans="1:10">
      <c r="A29" s="32"/>
      <c r="B29" s="33"/>
      <c r="C29" s="34"/>
      <c r="D29" s="57"/>
      <c r="E29" s="57"/>
      <c r="F29" s="57"/>
      <c r="G29" s="57"/>
      <c r="H29" s="57"/>
      <c r="I29" s="36"/>
      <c r="J29" s="32"/>
    </row>
    <row r="30" spans="1:10">
      <c r="A30" s="78" t="s">
        <v>88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0">
      <c r="A31" s="2" t="s">
        <v>6</v>
      </c>
      <c r="B31" s="3" t="s">
        <v>10</v>
      </c>
      <c r="C31" s="3" t="s">
        <v>1</v>
      </c>
      <c r="D31" s="14" t="s">
        <v>2</v>
      </c>
      <c r="E31" s="14" t="s">
        <v>3</v>
      </c>
      <c r="F31" s="14" t="s">
        <v>4</v>
      </c>
      <c r="G31" s="14" t="s">
        <v>7</v>
      </c>
      <c r="H31" s="14" t="s">
        <v>8</v>
      </c>
      <c r="I31" s="16" t="s">
        <v>9</v>
      </c>
      <c r="J31" s="4" t="s">
        <v>5</v>
      </c>
    </row>
    <row r="32" spans="1:10" ht="89.25">
      <c r="A32" s="8">
        <v>5</v>
      </c>
      <c r="B32" s="17" t="s">
        <v>120</v>
      </c>
      <c r="C32" s="9" t="s">
        <v>102</v>
      </c>
      <c r="D32" s="20">
        <v>5.6</v>
      </c>
      <c r="E32" s="20">
        <v>5</v>
      </c>
      <c r="F32" s="20">
        <v>5.9</v>
      </c>
      <c r="G32" s="20">
        <v>5.2</v>
      </c>
      <c r="H32" s="20">
        <v>6</v>
      </c>
      <c r="I32" s="12">
        <f>(SUM(D32:H32)-MAX(D32:H32)-MIN(D32:H32))/3</f>
        <v>5.5666666666666664</v>
      </c>
      <c r="J32" s="8">
        <v>1</v>
      </c>
    </row>
    <row r="33" spans="1:10" ht="89.25">
      <c r="A33" s="8">
        <v>4</v>
      </c>
      <c r="B33" s="17" t="s">
        <v>119</v>
      </c>
      <c r="C33" s="9" t="s">
        <v>13</v>
      </c>
      <c r="D33" s="20">
        <v>5.4</v>
      </c>
      <c r="E33" s="20">
        <v>5</v>
      </c>
      <c r="F33" s="20">
        <v>5.6</v>
      </c>
      <c r="G33" s="20">
        <v>5.5</v>
      </c>
      <c r="H33" s="20">
        <v>6</v>
      </c>
      <c r="I33" s="12">
        <f>(SUM(D33:H33)-MAX(D33:H33)-MIN(D33:H33))/3</f>
        <v>5.5</v>
      </c>
      <c r="J33" s="8">
        <v>2</v>
      </c>
    </row>
    <row r="34" spans="1:10" ht="89.25">
      <c r="A34" s="8">
        <v>3</v>
      </c>
      <c r="B34" s="17" t="s">
        <v>118</v>
      </c>
      <c r="C34" s="9" t="s">
        <v>22</v>
      </c>
      <c r="D34" s="20">
        <v>5.2</v>
      </c>
      <c r="E34" s="20">
        <v>5.3</v>
      </c>
      <c r="F34" s="20">
        <v>5.8</v>
      </c>
      <c r="G34" s="20">
        <v>3.5</v>
      </c>
      <c r="H34" s="20">
        <v>5</v>
      </c>
      <c r="I34" s="12">
        <f>(SUM(D34:H34)-MAX(D34:H34)-MIN(D34:H34))/3</f>
        <v>5.166666666666667</v>
      </c>
      <c r="J34" s="8">
        <v>3</v>
      </c>
    </row>
    <row r="35" spans="1:10" ht="63.75">
      <c r="A35" s="8">
        <v>1</v>
      </c>
      <c r="B35" s="17" t="s">
        <v>116</v>
      </c>
      <c r="C35" s="9" t="s">
        <v>12</v>
      </c>
      <c r="D35" s="20">
        <v>4.5999999999999996</v>
      </c>
      <c r="E35" s="20">
        <v>4.9000000000000004</v>
      </c>
      <c r="F35" s="23">
        <v>5</v>
      </c>
      <c r="G35" s="20">
        <v>4</v>
      </c>
      <c r="H35" s="20">
        <v>5</v>
      </c>
      <c r="I35" s="12">
        <f>(SUM(D35:H35)-MAX(D35:H35)-MIN(D35:H35))/3</f>
        <v>4.833333333333333</v>
      </c>
      <c r="J35" s="8">
        <v>4</v>
      </c>
    </row>
    <row r="36" spans="1:10" ht="51">
      <c r="A36" s="10">
        <v>2</v>
      </c>
      <c r="B36" s="18" t="s">
        <v>117</v>
      </c>
      <c r="C36" s="11" t="s">
        <v>129</v>
      </c>
      <c r="D36" s="21">
        <v>4</v>
      </c>
      <c r="E36" s="21">
        <v>4.7</v>
      </c>
      <c r="F36" s="21">
        <v>3.5</v>
      </c>
      <c r="G36" s="21">
        <v>3</v>
      </c>
      <c r="H36" s="21">
        <v>3.5</v>
      </c>
      <c r="I36" s="13">
        <f>(SUM(D36:H36)-MAX(D36:H36)-MIN(D36:H36))/3</f>
        <v>3.6666666666666665</v>
      </c>
      <c r="J36" s="10">
        <v>5</v>
      </c>
    </row>
    <row r="38" spans="1:10" s="7" customFormat="1">
      <c r="A38" s="78" t="s">
        <v>25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>
      <c r="A39" s="2" t="s">
        <v>6</v>
      </c>
      <c r="B39" s="3" t="s">
        <v>10</v>
      </c>
      <c r="C39" s="3" t="s">
        <v>1</v>
      </c>
      <c r="D39" s="14" t="s">
        <v>2</v>
      </c>
      <c r="E39" s="14" t="s">
        <v>3</v>
      </c>
      <c r="F39" s="14" t="s">
        <v>4</v>
      </c>
      <c r="G39" s="14" t="s">
        <v>7</v>
      </c>
      <c r="H39" s="14" t="s">
        <v>8</v>
      </c>
      <c r="I39" s="16" t="s">
        <v>9</v>
      </c>
      <c r="J39" s="4" t="s">
        <v>5</v>
      </c>
    </row>
    <row r="40" spans="1:10" s="7" customFormat="1">
      <c r="A40" s="8">
        <v>3</v>
      </c>
      <c r="B40" s="9" t="s">
        <v>121</v>
      </c>
      <c r="C40" s="9" t="s">
        <v>24</v>
      </c>
      <c r="D40" s="20">
        <v>5.3</v>
      </c>
      <c r="E40" s="20">
        <v>5.7</v>
      </c>
      <c r="F40" s="20">
        <v>5.8</v>
      </c>
      <c r="G40" s="20">
        <v>5.8</v>
      </c>
      <c r="H40" s="20">
        <v>5</v>
      </c>
      <c r="I40" s="12">
        <f>(SUM(D40:H40)-MAX(D40:H40)-MIN(D40:H40))/3</f>
        <v>5.6000000000000005</v>
      </c>
      <c r="J40" s="8">
        <v>1</v>
      </c>
    </row>
    <row r="41" spans="1:10" s="7" customFormat="1">
      <c r="A41" s="8">
        <v>2</v>
      </c>
      <c r="B41" s="9" t="s">
        <v>96</v>
      </c>
      <c r="C41" s="9" t="s">
        <v>18</v>
      </c>
      <c r="D41" s="20">
        <v>5.2</v>
      </c>
      <c r="E41" s="20">
        <v>5.7</v>
      </c>
      <c r="F41" s="20">
        <v>5</v>
      </c>
      <c r="G41" s="20">
        <v>5.5</v>
      </c>
      <c r="H41" s="20">
        <v>5.5</v>
      </c>
      <c r="I41" s="12">
        <f>(SUM(D41:H41)-MAX(D41:H41)-MIN(D41:H41))/3</f>
        <v>5.3999999999999995</v>
      </c>
      <c r="J41" s="8">
        <v>2</v>
      </c>
    </row>
    <row r="42" spans="1:10" s="7" customFormat="1">
      <c r="A42" s="10">
        <v>1</v>
      </c>
      <c r="B42" s="11" t="s">
        <v>103</v>
      </c>
      <c r="C42" s="11" t="s">
        <v>11</v>
      </c>
      <c r="D42" s="21">
        <v>5.0999999999999996</v>
      </c>
      <c r="E42" s="21">
        <v>5</v>
      </c>
      <c r="F42" s="24">
        <v>5.4</v>
      </c>
      <c r="G42" s="21">
        <v>5</v>
      </c>
      <c r="H42" s="21">
        <v>5</v>
      </c>
      <c r="I42" s="13">
        <f>(SUM(D42:H42)-MAX(D42:H42)-MIN(D42:H42))/3</f>
        <v>5.0333333333333341</v>
      </c>
      <c r="J42" s="10">
        <v>3</v>
      </c>
    </row>
    <row r="44" spans="1:10">
      <c r="A44" s="78" t="s">
        <v>27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>
      <c r="A45" s="2" t="s">
        <v>6</v>
      </c>
      <c r="B45" s="3" t="s">
        <v>10</v>
      </c>
      <c r="C45" s="3" t="s">
        <v>1</v>
      </c>
      <c r="D45" s="14" t="s">
        <v>2</v>
      </c>
      <c r="E45" s="14" t="s">
        <v>3</v>
      </c>
      <c r="F45" s="14" t="s">
        <v>4</v>
      </c>
      <c r="G45" s="14" t="s">
        <v>7</v>
      </c>
      <c r="H45" s="14" t="s">
        <v>8</v>
      </c>
      <c r="I45" s="16" t="s">
        <v>9</v>
      </c>
      <c r="J45" s="4" t="s">
        <v>5</v>
      </c>
    </row>
    <row r="46" spans="1:10" ht="25.5">
      <c r="A46" s="40">
        <v>1</v>
      </c>
      <c r="B46" s="58" t="s">
        <v>122</v>
      </c>
      <c r="C46" s="59" t="s">
        <v>24</v>
      </c>
      <c r="D46" s="44"/>
      <c r="E46" s="44"/>
      <c r="F46" s="43"/>
      <c r="G46" s="44"/>
      <c r="H46" s="44"/>
      <c r="I46" s="60">
        <f t="shared" ref="I46" si="2">(SUM(D46:H46)-MAX(D46:H46)-MIN(D46:H46))/3</f>
        <v>0</v>
      </c>
      <c r="J46" s="40"/>
    </row>
    <row r="49" spans="1:10">
      <c r="A49" s="5" t="s">
        <v>30</v>
      </c>
      <c r="B49" s="26" t="s">
        <v>80</v>
      </c>
    </row>
    <row r="50" spans="1:10">
      <c r="B50" s="26" t="s">
        <v>82</v>
      </c>
    </row>
    <row r="51" spans="1:10">
      <c r="B51" s="26" t="s">
        <v>31</v>
      </c>
      <c r="J51"/>
    </row>
    <row r="52" spans="1:10">
      <c r="B52" s="26" t="s">
        <v>83</v>
      </c>
      <c r="J52"/>
    </row>
    <row r="53" spans="1:10">
      <c r="B53" s="26" t="s">
        <v>81</v>
      </c>
      <c r="J53"/>
    </row>
  </sheetData>
  <sortState ref="A40:XFD42">
    <sortCondition descending="1" ref="I40:I42"/>
  </sortState>
  <mergeCells count="5">
    <mergeCell ref="A30:J30"/>
    <mergeCell ref="A38:J38"/>
    <mergeCell ref="A18:J18"/>
    <mergeCell ref="A1:J1"/>
    <mergeCell ref="A44:J44"/>
  </mergeCells>
  <conditionalFormatting sqref="I20:I29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86">
      <colorScale>
        <cfvo type="min" val="0"/>
        <cfvo type="max" val="0"/>
        <color rgb="FFFFEF9C"/>
        <color rgb="FF63BE7B"/>
      </colorScale>
    </cfRule>
  </conditionalFormatting>
  <conditionalFormatting sqref="I32:I36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88">
      <colorScale>
        <cfvo type="min" val="0"/>
        <cfvo type="max" val="0"/>
        <color rgb="FFFFEF9C"/>
        <color rgb="FF63BE7B"/>
      </colorScale>
    </cfRule>
  </conditionalFormatting>
  <conditionalFormatting sqref="I40:I42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90">
      <colorScale>
        <cfvo type="min" val="0"/>
        <cfvo type="max" val="0"/>
        <color rgb="FFFFEF9C"/>
        <color rgb="FF63BE7B"/>
      </colorScale>
    </cfRule>
  </conditionalFormatting>
  <conditionalFormatting sqref="I46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92">
      <colorScale>
        <cfvo type="min" val="0"/>
        <cfvo type="max" val="0"/>
        <color rgb="FFFFEF9C"/>
        <color rgb="FF63BE7B"/>
      </colorScale>
    </cfRule>
  </conditionalFormatting>
  <conditionalFormatting sqref="I3:I16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96">
      <colorScale>
        <cfvo type="min" val="0"/>
        <cfvo type="max" val="0"/>
        <color rgb="FFFFEF9C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verticalDpi="4294967294" r:id="rId1"/>
  <headerFooter>
    <oddHeader>&amp;LO cenua Andria 2012&amp;CVýsledková listina&amp;R&amp;A</oddHeader>
    <oddFooter>&amp;LHavířov, 13. 10. 2012&amp;RStrana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Normal="100" workbookViewId="0">
      <selection activeCell="A5" sqref="A5"/>
    </sheetView>
  </sheetViews>
  <sheetFormatPr defaultColWidth="11.5703125" defaultRowHeight="12.75"/>
  <cols>
    <col min="1" max="1" width="6.5703125" style="5" customWidth="1"/>
    <col min="2" max="2" width="35" bestFit="1" customWidth="1"/>
    <col min="3" max="3" width="32.5703125" customWidth="1"/>
    <col min="4" max="8" width="10.140625" style="15" customWidth="1"/>
    <col min="9" max="9" width="11.5703125" customWidth="1"/>
    <col min="10" max="10" width="10.140625" style="5" customWidth="1"/>
  </cols>
  <sheetData>
    <row r="1" spans="1:10" s="7" customFormat="1">
      <c r="A1" s="78" t="s">
        <v>89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>
      <c r="A2" s="2" t="s">
        <v>6</v>
      </c>
      <c r="B2" s="3" t="s">
        <v>10</v>
      </c>
      <c r="C2" s="3" t="s">
        <v>1</v>
      </c>
      <c r="D2" s="14" t="s">
        <v>2</v>
      </c>
      <c r="E2" s="14" t="s">
        <v>3</v>
      </c>
      <c r="F2" s="14" t="s">
        <v>4</v>
      </c>
      <c r="G2" s="14" t="s">
        <v>7</v>
      </c>
      <c r="H2" s="14" t="s">
        <v>8</v>
      </c>
      <c r="I2" s="16" t="s">
        <v>9</v>
      </c>
      <c r="J2" s="4" t="s">
        <v>5</v>
      </c>
    </row>
    <row r="3" spans="1:10" s="7" customFormat="1">
      <c r="A3" s="8">
        <v>12</v>
      </c>
      <c r="B3" s="9" t="s">
        <v>20</v>
      </c>
      <c r="C3" s="9" t="s">
        <v>142</v>
      </c>
      <c r="D3" s="12">
        <v>5.6</v>
      </c>
      <c r="E3" s="12">
        <v>5.3</v>
      </c>
      <c r="F3" s="12">
        <v>5.9</v>
      </c>
      <c r="G3" s="12">
        <v>5.5</v>
      </c>
      <c r="H3" s="12">
        <v>6</v>
      </c>
      <c r="I3" s="12">
        <f t="shared" ref="I3:I14" si="0">(SUM(D3:H3)-MAX(D3:H3)-MIN(D3:H3))/3</f>
        <v>5.6666666666666652</v>
      </c>
      <c r="J3" s="25" t="s">
        <v>32</v>
      </c>
    </row>
    <row r="4" spans="1:10" s="7" customFormat="1">
      <c r="A4" s="8">
        <v>2</v>
      </c>
      <c r="B4" s="9" t="s">
        <v>23</v>
      </c>
      <c r="C4" s="9" t="s">
        <v>22</v>
      </c>
      <c r="D4" s="12">
        <v>5.5</v>
      </c>
      <c r="E4" s="12">
        <v>5.8</v>
      </c>
      <c r="F4" s="12">
        <v>5.6</v>
      </c>
      <c r="G4" s="12">
        <v>5.0999999999999996</v>
      </c>
      <c r="H4" s="12">
        <v>4</v>
      </c>
      <c r="I4" s="20">
        <f t="shared" si="0"/>
        <v>5.3999999999999995</v>
      </c>
      <c r="J4" s="25" t="s">
        <v>33</v>
      </c>
    </row>
    <row r="5" spans="1:10" s="7" customFormat="1">
      <c r="A5" s="8">
        <v>4</v>
      </c>
      <c r="B5" s="79" t="s">
        <v>133</v>
      </c>
      <c r="C5" s="79" t="s">
        <v>112</v>
      </c>
      <c r="D5" s="12">
        <v>5.7</v>
      </c>
      <c r="E5" s="12">
        <v>5.6</v>
      </c>
      <c r="F5" s="23">
        <v>5</v>
      </c>
      <c r="G5" s="12">
        <v>5</v>
      </c>
      <c r="H5" s="12">
        <v>5.5</v>
      </c>
      <c r="I5" s="12">
        <f t="shared" si="0"/>
        <v>5.3666666666666671</v>
      </c>
      <c r="J5" s="25" t="s">
        <v>34</v>
      </c>
    </row>
    <row r="6" spans="1:10" s="7" customFormat="1">
      <c r="A6" s="8">
        <v>8</v>
      </c>
      <c r="B6" s="9" t="s">
        <v>15</v>
      </c>
      <c r="C6" s="9" t="s">
        <v>132</v>
      </c>
      <c r="D6" s="12">
        <v>5.5</v>
      </c>
      <c r="E6" s="12">
        <v>5.0999999999999996</v>
      </c>
      <c r="F6" s="12">
        <v>5</v>
      </c>
      <c r="G6" s="12">
        <v>5.4</v>
      </c>
      <c r="H6" s="12">
        <v>5.5</v>
      </c>
      <c r="I6" s="12">
        <f t="shared" si="0"/>
        <v>5.333333333333333</v>
      </c>
      <c r="J6" s="25" t="s">
        <v>145</v>
      </c>
    </row>
    <row r="7" spans="1:10" s="7" customFormat="1">
      <c r="A7" s="8">
        <v>9</v>
      </c>
      <c r="B7" s="9" t="s">
        <v>137</v>
      </c>
      <c r="C7" s="9" t="s">
        <v>11</v>
      </c>
      <c r="D7" s="12">
        <v>5.4</v>
      </c>
      <c r="E7" s="12">
        <v>5.0999999999999996</v>
      </c>
      <c r="F7" s="12">
        <v>5.7</v>
      </c>
      <c r="G7" s="12">
        <v>5</v>
      </c>
      <c r="H7" s="12">
        <v>5.5</v>
      </c>
      <c r="I7" s="12">
        <f t="shared" si="0"/>
        <v>5.333333333333333</v>
      </c>
      <c r="J7" s="25" t="s">
        <v>145</v>
      </c>
    </row>
    <row r="8" spans="1:10" s="7" customFormat="1">
      <c r="A8" s="8">
        <v>7</v>
      </c>
      <c r="B8" s="9" t="s">
        <v>136</v>
      </c>
      <c r="C8" s="9" t="s">
        <v>12</v>
      </c>
      <c r="D8" s="12">
        <v>5</v>
      </c>
      <c r="E8" s="12">
        <v>5</v>
      </c>
      <c r="F8" s="12">
        <v>5.2</v>
      </c>
      <c r="G8" s="12">
        <v>5.6</v>
      </c>
      <c r="H8" s="12">
        <v>5</v>
      </c>
      <c r="I8" s="12">
        <f t="shared" si="0"/>
        <v>5.0666666666666655</v>
      </c>
      <c r="J8" s="25" t="s">
        <v>37</v>
      </c>
    </row>
    <row r="9" spans="1:10" s="7" customFormat="1">
      <c r="A9" s="8">
        <v>1</v>
      </c>
      <c r="B9" s="9" t="s">
        <v>16</v>
      </c>
      <c r="C9" s="9" t="s">
        <v>12</v>
      </c>
      <c r="D9" s="12">
        <v>5.4</v>
      </c>
      <c r="E9" s="12">
        <v>5</v>
      </c>
      <c r="F9" s="12">
        <v>4.8</v>
      </c>
      <c r="G9" s="12">
        <v>5</v>
      </c>
      <c r="H9" s="12">
        <v>4</v>
      </c>
      <c r="I9" s="20">
        <f t="shared" si="0"/>
        <v>4.9333333333333327</v>
      </c>
      <c r="J9" s="25" t="s">
        <v>40</v>
      </c>
    </row>
    <row r="10" spans="1:10" s="7" customFormat="1">
      <c r="A10" s="8">
        <v>6</v>
      </c>
      <c r="B10" s="9" t="s">
        <v>135</v>
      </c>
      <c r="C10" s="9" t="s">
        <v>106</v>
      </c>
      <c r="D10" s="12">
        <v>4.9000000000000004</v>
      </c>
      <c r="E10" s="12">
        <v>5.3</v>
      </c>
      <c r="F10" s="12">
        <v>4.5</v>
      </c>
      <c r="G10" s="12">
        <v>4.5</v>
      </c>
      <c r="H10" s="12">
        <v>4.5</v>
      </c>
      <c r="I10" s="12">
        <f t="shared" si="0"/>
        <v>4.6333333333333329</v>
      </c>
      <c r="J10" s="25" t="s">
        <v>41</v>
      </c>
    </row>
    <row r="11" spans="1:10" s="7" customFormat="1">
      <c r="A11" s="8">
        <v>11</v>
      </c>
      <c r="B11" s="9" t="s">
        <v>140</v>
      </c>
      <c r="C11" s="9" t="s">
        <v>51</v>
      </c>
      <c r="D11" s="12">
        <v>4.5999999999999996</v>
      </c>
      <c r="E11" s="12">
        <v>4.2</v>
      </c>
      <c r="F11" s="12">
        <v>4.4000000000000004</v>
      </c>
      <c r="G11" s="12">
        <v>4.9000000000000004</v>
      </c>
      <c r="H11" s="12">
        <v>4.5</v>
      </c>
      <c r="I11" s="12">
        <f t="shared" si="0"/>
        <v>4.5000000000000009</v>
      </c>
      <c r="J11" s="25" t="s">
        <v>146</v>
      </c>
    </row>
    <row r="12" spans="1:10" s="7" customFormat="1">
      <c r="A12" s="8">
        <v>5</v>
      </c>
      <c r="B12" s="9" t="s">
        <v>134</v>
      </c>
      <c r="C12" s="9" t="s">
        <v>51</v>
      </c>
      <c r="D12" s="12">
        <v>5</v>
      </c>
      <c r="E12" s="12">
        <v>4</v>
      </c>
      <c r="F12" s="12">
        <v>3</v>
      </c>
      <c r="G12" s="12">
        <v>4</v>
      </c>
      <c r="H12" s="12">
        <v>3.5</v>
      </c>
      <c r="I12" s="12">
        <f t="shared" si="0"/>
        <v>3.8333333333333335</v>
      </c>
      <c r="J12" s="25" t="s">
        <v>147</v>
      </c>
    </row>
    <row r="13" spans="1:10" s="7" customFormat="1">
      <c r="A13" s="68">
        <v>3</v>
      </c>
      <c r="B13" s="69" t="s">
        <v>131</v>
      </c>
      <c r="C13" s="69" t="s">
        <v>132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f t="shared" si="0"/>
        <v>0</v>
      </c>
      <c r="J13" s="71" t="s">
        <v>148</v>
      </c>
    </row>
    <row r="14" spans="1:10" s="7" customFormat="1">
      <c r="A14" s="68">
        <v>10</v>
      </c>
      <c r="B14" s="69" t="s">
        <v>138</v>
      </c>
      <c r="C14" s="69" t="s">
        <v>139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f t="shared" si="0"/>
        <v>0</v>
      </c>
      <c r="J14" s="71" t="s">
        <v>148</v>
      </c>
    </row>
    <row r="15" spans="1:10" s="7" customFormat="1">
      <c r="A15" s="5"/>
      <c r="B15" s="26"/>
      <c r="C15"/>
      <c r="D15" s="15"/>
      <c r="E15" s="15"/>
      <c r="F15" s="15"/>
      <c r="G15" s="15"/>
      <c r="H15" s="15"/>
      <c r="I15"/>
      <c r="J15" s="5"/>
    </row>
    <row r="16" spans="1:10">
      <c r="A16" s="78" t="s">
        <v>90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>
      <c r="A17" s="2" t="s">
        <v>6</v>
      </c>
      <c r="B17" s="3" t="s">
        <v>10</v>
      </c>
      <c r="C17" s="3" t="s">
        <v>1</v>
      </c>
      <c r="D17" s="14" t="s">
        <v>2</v>
      </c>
      <c r="E17" s="14" t="s">
        <v>3</v>
      </c>
      <c r="F17" s="14" t="s">
        <v>4</v>
      </c>
      <c r="G17" s="14" t="s">
        <v>7</v>
      </c>
      <c r="H17" s="14" t="s">
        <v>8</v>
      </c>
      <c r="I17" s="16" t="s">
        <v>9</v>
      </c>
      <c r="J17" s="4" t="s">
        <v>5</v>
      </c>
    </row>
    <row r="18" spans="1:10" ht="25.5">
      <c r="A18" s="8">
        <v>1</v>
      </c>
      <c r="B18" s="17" t="s">
        <v>28</v>
      </c>
      <c r="C18" s="9" t="s">
        <v>12</v>
      </c>
      <c r="D18" s="12">
        <v>5.7</v>
      </c>
      <c r="E18" s="12">
        <v>5.9</v>
      </c>
      <c r="F18" s="23">
        <v>5.5</v>
      </c>
      <c r="G18" s="12">
        <v>5.6</v>
      </c>
      <c r="H18" s="12">
        <v>6</v>
      </c>
      <c r="I18" s="12">
        <f>(SUM(D18:H18)-MAX(D18:H18)-MIN(D18:H18))/3</f>
        <v>5.7333333333333343</v>
      </c>
      <c r="J18" s="25" t="s">
        <v>32</v>
      </c>
    </row>
    <row r="19" spans="1:10" ht="25.5">
      <c r="A19" s="8">
        <v>3</v>
      </c>
      <c r="B19" s="17" t="s">
        <v>141</v>
      </c>
      <c r="C19" s="9" t="s">
        <v>12</v>
      </c>
      <c r="D19" s="12">
        <v>5.5</v>
      </c>
      <c r="E19" s="12">
        <v>5</v>
      </c>
      <c r="F19" s="12">
        <v>5.3</v>
      </c>
      <c r="G19" s="12">
        <v>5.4</v>
      </c>
      <c r="H19" s="12">
        <v>5</v>
      </c>
      <c r="I19" s="12">
        <f>(SUM(D19:H19)-MAX(D19:H19)-MIN(D19:H19))/3</f>
        <v>5.2333333333333343</v>
      </c>
      <c r="J19" s="25" t="s">
        <v>33</v>
      </c>
    </row>
    <row r="20" spans="1:10" ht="25.5">
      <c r="A20" s="8">
        <v>2</v>
      </c>
      <c r="B20" s="17" t="s">
        <v>29</v>
      </c>
      <c r="C20" s="9" t="s">
        <v>22</v>
      </c>
      <c r="D20" s="12">
        <v>5.4</v>
      </c>
      <c r="E20" s="12">
        <v>5.4</v>
      </c>
      <c r="F20" s="12">
        <v>5</v>
      </c>
      <c r="G20" s="12">
        <v>5.2</v>
      </c>
      <c r="H20" s="12">
        <v>4</v>
      </c>
      <c r="I20" s="12">
        <f>(SUM(D20:H20)-MAX(D20:H20)-MIN(D20:H20))/3</f>
        <v>5.2</v>
      </c>
      <c r="J20" s="25" t="s">
        <v>34</v>
      </c>
    </row>
    <row r="21" spans="1:10">
      <c r="A21" s="32"/>
      <c r="B21" s="33"/>
      <c r="C21" s="34"/>
      <c r="D21" s="35"/>
      <c r="E21" s="35"/>
      <c r="F21" s="35"/>
      <c r="G21" s="35"/>
      <c r="H21" s="35"/>
      <c r="I21" s="36"/>
      <c r="J21" s="37"/>
    </row>
    <row r="22" spans="1:10">
      <c r="A22" s="78" t="s">
        <v>19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>
      <c r="A23" s="2" t="s">
        <v>6</v>
      </c>
      <c r="B23" s="3" t="s">
        <v>10</v>
      </c>
      <c r="C23" s="3" t="s">
        <v>1</v>
      </c>
      <c r="D23" s="14" t="s">
        <v>2</v>
      </c>
      <c r="E23" s="14" t="s">
        <v>3</v>
      </c>
      <c r="F23" s="14" t="s">
        <v>4</v>
      </c>
      <c r="G23" s="14" t="s">
        <v>7</v>
      </c>
      <c r="H23" s="14" t="s">
        <v>8</v>
      </c>
      <c r="I23" s="16" t="s">
        <v>9</v>
      </c>
      <c r="J23" s="4" t="s">
        <v>5</v>
      </c>
    </row>
    <row r="24" spans="1:10">
      <c r="A24" s="8">
        <v>1</v>
      </c>
      <c r="B24" s="9" t="s">
        <v>20</v>
      </c>
      <c r="C24" s="9" t="s">
        <v>142</v>
      </c>
      <c r="D24" s="23"/>
      <c r="E24" s="23"/>
      <c r="F24" s="23"/>
      <c r="G24" s="23"/>
      <c r="H24" s="23"/>
      <c r="I24" s="12">
        <f t="shared" ref="I24" si="1">(SUM(D24:H24)-MAX(D24:H24)-MIN(D24:H24))/3</f>
        <v>0</v>
      </c>
      <c r="J24" s="25" t="s">
        <v>32</v>
      </c>
    </row>
    <row r="25" spans="1:10">
      <c r="B25" s="26"/>
    </row>
    <row r="26" spans="1:10">
      <c r="A26" s="78" t="s">
        <v>91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10">
      <c r="A27" s="2" t="s">
        <v>6</v>
      </c>
      <c r="B27" s="3" t="s">
        <v>10</v>
      </c>
      <c r="C27" s="3" t="s">
        <v>1</v>
      </c>
      <c r="D27" s="14" t="s">
        <v>2</v>
      </c>
      <c r="E27" s="14" t="s">
        <v>3</v>
      </c>
      <c r="F27" s="14" t="s">
        <v>4</v>
      </c>
      <c r="G27" s="14" t="s">
        <v>7</v>
      </c>
      <c r="H27" s="14" t="s">
        <v>8</v>
      </c>
      <c r="I27" s="16" t="s">
        <v>9</v>
      </c>
      <c r="J27" s="4" t="s">
        <v>5</v>
      </c>
    </row>
    <row r="28" spans="1:10" ht="89.25">
      <c r="A28" s="8">
        <v>1</v>
      </c>
      <c r="B28" s="17" t="s">
        <v>143</v>
      </c>
      <c r="C28" s="9" t="s">
        <v>12</v>
      </c>
      <c r="D28" s="23">
        <v>6</v>
      </c>
      <c r="E28" s="23">
        <v>5.8</v>
      </c>
      <c r="F28" s="23">
        <v>5.8</v>
      </c>
      <c r="G28" s="23">
        <v>5.7</v>
      </c>
      <c r="H28" s="23">
        <v>5.5</v>
      </c>
      <c r="I28" s="12">
        <f t="shared" ref="I28:I29" si="2">(SUM(D28:H28)-MAX(D28:H28)-MIN(D28:H28))/3</f>
        <v>5.7666666666666666</v>
      </c>
      <c r="J28" s="25" t="s">
        <v>32</v>
      </c>
    </row>
    <row r="29" spans="1:10" ht="76.5">
      <c r="A29" s="8">
        <v>2</v>
      </c>
      <c r="B29" s="17" t="s">
        <v>144</v>
      </c>
      <c r="C29" s="9" t="s">
        <v>139</v>
      </c>
      <c r="D29" s="23">
        <v>4</v>
      </c>
      <c r="E29" s="23">
        <v>5</v>
      </c>
      <c r="F29" s="23">
        <v>5.3</v>
      </c>
      <c r="G29" s="23">
        <v>5.2</v>
      </c>
      <c r="H29" s="23">
        <v>5.5</v>
      </c>
      <c r="I29" s="12">
        <f t="shared" si="2"/>
        <v>5.166666666666667</v>
      </c>
      <c r="J29" s="25" t="s">
        <v>33</v>
      </c>
    </row>
    <row r="31" spans="1:10">
      <c r="A31" s="5" t="s">
        <v>30</v>
      </c>
      <c r="B31" s="26" t="s">
        <v>80</v>
      </c>
    </row>
    <row r="32" spans="1:10">
      <c r="B32" s="26" t="s">
        <v>82</v>
      </c>
    </row>
    <row r="33" spans="2:2">
      <c r="B33" s="26" t="s">
        <v>31</v>
      </c>
    </row>
    <row r="34" spans="2:2">
      <c r="B34" s="26" t="s">
        <v>83</v>
      </c>
    </row>
    <row r="35" spans="2:2">
      <c r="B35" s="26" t="s">
        <v>81</v>
      </c>
    </row>
  </sheetData>
  <sortState ref="A18:XFD20">
    <sortCondition descending="1" ref="I18:I20"/>
  </sortState>
  <mergeCells count="4">
    <mergeCell ref="A26:J26"/>
    <mergeCell ref="A1:J1"/>
    <mergeCell ref="A22:J22"/>
    <mergeCell ref="A16:J16"/>
  </mergeCells>
  <conditionalFormatting sqref="I24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4">
      <colorScale>
        <cfvo type="min" val="0"/>
        <cfvo type="max" val="0"/>
        <color rgb="FFFFEF9C"/>
        <color rgb="FF63BE7B"/>
      </colorScale>
    </cfRule>
  </conditionalFormatting>
  <conditionalFormatting sqref="I3:I4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20">
      <colorScale>
        <cfvo type="min" val="0"/>
        <cfvo type="max" val="0"/>
        <color rgb="FFFFEF9C"/>
        <color rgb="FF63BE7B"/>
      </colorScale>
    </cfRule>
  </conditionalFormatting>
  <conditionalFormatting sqref="I19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54">
      <colorScale>
        <cfvo type="min" val="0"/>
        <cfvo type="max" val="0"/>
        <color rgb="FFFFEF9C"/>
        <color rgb="FF63BE7B"/>
      </colorScale>
    </cfRule>
  </conditionalFormatting>
  <conditionalFormatting sqref="I18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56">
      <colorScale>
        <cfvo type="min" val="0"/>
        <cfvo type="max" val="0"/>
        <color rgb="FFFFEF9C"/>
        <color rgb="FF63BE7B"/>
      </colorScale>
    </cfRule>
  </conditionalFormatting>
  <conditionalFormatting sqref="I20:I21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02">
      <colorScale>
        <cfvo type="min" val="0"/>
        <cfvo type="max" val="0"/>
        <color rgb="FFFFEF9C"/>
        <color rgb="FF63BE7B"/>
      </colorScale>
    </cfRule>
  </conditionalFormatting>
  <conditionalFormatting sqref="I28:I29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04">
      <colorScale>
        <cfvo type="min" val="0"/>
        <cfvo type="max" val="0"/>
        <color rgb="FFFFEF9C"/>
        <color rgb="FF63BE7B"/>
      </colorScale>
    </cfRule>
  </conditionalFormatting>
  <conditionalFormatting sqref="I5:I14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306">
      <colorScale>
        <cfvo type="min" val="0"/>
        <cfvo type="max" val="0"/>
        <color rgb="FFFFEF9C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verticalDpi="4294967293" copies="5" r:id="rId1"/>
  <headerFooter>
    <oddHeader>&amp;LO cenua Andria 2012&amp;CVýsledková listina&amp;R&amp;A</oddHeader>
    <oddFooter>&amp;LHavířov, 13. 10. 2012&amp;RStrana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Titul</vt:lpstr>
      <vt:lpstr>Děti</vt:lpstr>
      <vt:lpstr>Kadetky</vt:lpstr>
      <vt:lpstr>Juniorky</vt:lpstr>
      <vt:lpstr>Seniorky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Fajkus Roman</dc:creator>
  <cp:lastModifiedBy>Blanka Musilova</cp:lastModifiedBy>
  <cp:lastPrinted>2012-10-13T13:48:49Z</cp:lastPrinted>
  <dcterms:created xsi:type="dcterms:W3CDTF">2009-02-26T07:12:14Z</dcterms:created>
  <dcterms:modified xsi:type="dcterms:W3CDTF">2012-10-18T06:12:12Z</dcterms:modified>
</cp:coreProperties>
</file>